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externalReferences>
    <externalReference r:id="rId4"/>
  </externalReferences>
  <definedNames>
    <definedName name="_xlnm.Print_Titles" localSheetId="0">'стр.1_2'!$11:$11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<sst xmlns="http://schemas.openxmlformats.org/spreadsheetml/2006/main" count="38" uniqueCount="24">
  <si>
    <t>Нормативные затраты на общехозяйственные нужды</t>
  </si>
  <si>
    <t>Затраты
на содержание имущества</t>
  </si>
  <si>
    <t>ед.</t>
  </si>
  <si>
    <t>тыс. руб.</t>
  </si>
  <si>
    <t>Итого отчетный финансовый год</t>
  </si>
  <si>
    <t>х</t>
  </si>
  <si>
    <t>Итого текущий финансовый год</t>
  </si>
  <si>
    <t>Наименование
муниципальной услуги</t>
  </si>
  <si>
    <t>Нормативные затраты, непосредственно связанные с оказанием муниципальной услуги</t>
  </si>
  <si>
    <t>руб. за ед.</t>
  </si>
  <si>
    <t>Итого планируемый финансовый год</t>
  </si>
  <si>
    <t>Итого нормативные затраты на оказание муниципальной услуги (гр.2 + гр.3)</t>
  </si>
  <si>
    <t>Исходные данные и результаты расчетов объема нормативных затрат на оказание Муниципальным</t>
  </si>
  <si>
    <t>и нормативных затрат на содержание имущества</t>
  </si>
  <si>
    <t>Объем муниципальной услуги</t>
  </si>
  <si>
    <t>на 2014 финансовый год</t>
  </si>
  <si>
    <t>Сумма финансового обеспечения выполнения муниципального задания (гр.4 * гр.5 /1000 + гр.6)</t>
  </si>
  <si>
    <t>Содержание дорог</t>
  </si>
  <si>
    <t>Текущее содержание зеленого хозяйства</t>
  </si>
  <si>
    <t>Механизированная и ручная уборка тротуаров, уборка территорий общего пользования</t>
  </si>
  <si>
    <t>Механизированная уборка дорог</t>
  </si>
  <si>
    <t>Утверждено постановлением администрации от 13 января 2014 года  №4</t>
  </si>
  <si>
    <t xml:space="preserve">бюджетным учреждением "Управление благоустройства и дорожного хозяйства"  муниципальных услуг </t>
  </si>
  <si>
    <t>Приложение к Приложению                   Муниципальное задание МБУ "Управление благоустройства и дорожного хозяйства"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</si>
</sst>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2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85;&#1086;&#1088;&#1084;%20&#1079;&#1072;&#1090;&#1088;&#1072;&#1090;&#1099;%20&#1087;&#1088;&#1080;&#1083;&#1086;&#1078;&#1077;&#1085;&#1080;&#1077;%201%20&#1059;&#1041;&#1044;&#1061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3"/>
      <sheetName val="стр.4"/>
    </sheetNames>
    <sheetDataSet>
      <sheetData sheetId="0">
        <row r="18">
          <cell r="K18">
            <v>251.1519891594291</v>
          </cell>
        </row>
        <row r="19">
          <cell r="K19">
            <v>283.72937007232554</v>
          </cell>
        </row>
        <row r="20">
          <cell r="K20">
            <v>1553.4626266711846</v>
          </cell>
        </row>
        <row r="21">
          <cell r="K21">
            <v>518.3933078198193</v>
          </cell>
        </row>
      </sheetData>
      <sheetData sheetId="1">
        <row r="12">
          <cell r="X12">
            <v>107098.4</v>
          </cell>
          <cell r="Z12">
            <v>135.6297313767227</v>
          </cell>
        </row>
        <row r="13">
          <cell r="X13">
            <v>25327.7</v>
          </cell>
          <cell r="Z13">
            <v>153.22251030298682</v>
          </cell>
        </row>
        <row r="14">
          <cell r="Z14">
            <v>838.923343148806</v>
          </cell>
        </row>
        <row r="15">
          <cell r="X15">
            <v>16713</v>
          </cell>
          <cell r="Z15">
            <v>279.94819122241125</v>
          </cell>
        </row>
      </sheetData>
      <sheetData sheetId="2">
        <row r="11">
          <cell r="E11">
            <v>797.52324</v>
          </cell>
        </row>
        <row r="12">
          <cell r="E12">
            <v>213.070728</v>
          </cell>
        </row>
        <row r="13">
          <cell r="E13">
            <v>188.121744</v>
          </cell>
        </row>
        <row r="14">
          <cell r="E14">
            <v>256.88428799999997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SheetLayoutView="100" workbookViewId="0" topLeftCell="A1">
      <selection activeCell="CT21" sqref="CT21:DM21"/>
    </sheetView>
  </sheetViews>
  <sheetFormatPr defaultColWidth="9.00390625" defaultRowHeight="12.75" customHeight="1"/>
  <cols>
    <col min="1" max="1" width="1.00390625" style="1" customWidth="1"/>
    <col min="2" max="29" width="0.875" style="1" customWidth="1"/>
    <col min="30" max="30" width="2.625" style="1" customWidth="1"/>
    <col min="31" max="16384" width="0.875" style="1" customWidth="1"/>
  </cols>
  <sheetData>
    <row r="1" spans="104:150" ht="15" customHeight="1">
      <c r="CZ1" s="18" t="s">
        <v>23</v>
      </c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</row>
    <row r="2" spans="104:150" ht="30.75" customHeight="1"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</row>
    <row r="3" spans="104:150" ht="26.25" customHeight="1">
      <c r="CZ3" s="18" t="s">
        <v>21</v>
      </c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</row>
    <row r="4" spans="1:161" s="4" customFormat="1" ht="15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s="4" customFormat="1" ht="15.75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</row>
    <row r="6" spans="1:161" s="4" customFormat="1" ht="15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49:108" s="4" customFormat="1" ht="15.75">
      <c r="AW7" s="27" t="s">
        <v>15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="2" customFormat="1" ht="7.5" customHeight="1"/>
    <row r="9" spans="1:161" ht="77.25" customHeight="1">
      <c r="A9" s="28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  <c r="AE9" s="28" t="s">
        <v>8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  <c r="BB9" s="28" t="s">
        <v>0</v>
      </c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30"/>
      <c r="BX9" s="28" t="s">
        <v>11</v>
      </c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30"/>
      <c r="CT9" s="28" t="s">
        <v>14</v>
      </c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30"/>
      <c r="DN9" s="28" t="s">
        <v>1</v>
      </c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30"/>
      <c r="EJ9" s="28" t="s">
        <v>16</v>
      </c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30"/>
    </row>
    <row r="10" spans="1:161" ht="12.7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2" t="s">
        <v>9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4"/>
      <c r="BB10" s="32" t="s">
        <v>9</v>
      </c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4"/>
      <c r="BX10" s="32" t="s">
        <v>9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4"/>
      <c r="CT10" s="32" t="s">
        <v>2</v>
      </c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4"/>
      <c r="DN10" s="32" t="s">
        <v>3</v>
      </c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4"/>
      <c r="EJ10" s="32" t="s">
        <v>3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4"/>
    </row>
    <row r="11" spans="1:161" ht="12.75" customHeight="1">
      <c r="A11" s="24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4">
        <v>2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6"/>
      <c r="BB11" s="24">
        <v>3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4">
        <v>4</v>
      </c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6"/>
      <c r="CT11" s="24">
        <v>5</v>
      </c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6"/>
      <c r="DN11" s="24">
        <v>6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6"/>
      <c r="EJ11" s="24">
        <v>7</v>
      </c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6"/>
    </row>
    <row r="12" spans="1:161" s="2" customFormat="1" ht="15" customHeight="1">
      <c r="A12" s="21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/>
      <c r="BB12" s="15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  <c r="BX12" s="15">
        <f>AE12+BB12</f>
        <v>0</v>
      </c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7"/>
      <c r="CT12" s="15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7"/>
      <c r="DN12" s="15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7"/>
      <c r="EJ12" s="15">
        <f>BX12*CT12/1000+DN12</f>
        <v>0</v>
      </c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7"/>
    </row>
    <row r="13" spans="1:161" s="2" customFormat="1" ht="15">
      <c r="A13" s="21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7"/>
      <c r="BB13" s="15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7"/>
      <c r="BX13" s="15">
        <f>AE13+BB13</f>
        <v>0</v>
      </c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7"/>
      <c r="CT13" s="15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7"/>
      <c r="DN13" s="15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7"/>
      <c r="EJ13" s="15">
        <f>BX13*CT13/1000+DN13</f>
        <v>0</v>
      </c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</row>
    <row r="14" spans="1:161" s="2" customFormat="1" ht="15">
      <c r="A14" s="21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7"/>
      <c r="BB14" s="15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  <c r="BX14" s="15">
        <f>AE14+BB14</f>
        <v>0</v>
      </c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7"/>
      <c r="CT14" s="15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7"/>
      <c r="DN14" s="15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7"/>
      <c r="EJ14" s="15">
        <f>BX14*CT14/1000+DN14</f>
        <v>0</v>
      </c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2" customFormat="1" ht="15">
      <c r="A15" s="21">
        <v>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7"/>
      <c r="BB15" s="15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5">
        <f>AE15+BB15</f>
        <v>0</v>
      </c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7"/>
      <c r="CT15" s="15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7"/>
      <c r="DN15" s="15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7"/>
      <c r="EJ15" s="15">
        <f>BX15*CT15/1000+DN15</f>
        <v>0</v>
      </c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</row>
    <row r="16" spans="1:161" s="2" customFormat="1" ht="30" customHeight="1">
      <c r="A16" s="5"/>
      <c r="B16" s="19" t="s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15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7"/>
      <c r="BB16" s="15" t="s">
        <v>5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5" t="s">
        <v>5</v>
      </c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7"/>
      <c r="CT16" s="15" t="s">
        <v>5</v>
      </c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7"/>
      <c r="DN16" s="15">
        <f>DN12+DN13+DN14+DN15</f>
        <v>0</v>
      </c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7"/>
      <c r="EJ16" s="15">
        <f>EJ12+EJ13+EJ14+EJ15</f>
        <v>0</v>
      </c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2" customFormat="1" ht="15" customHeight="1">
      <c r="A17" s="21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  <c r="BB17" s="15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5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7"/>
      <c r="CT17" s="15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7"/>
      <c r="DN17" s="15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7"/>
      <c r="EJ17" s="15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2" customFormat="1" ht="15">
      <c r="A18" s="21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7"/>
      <c r="BB18" s="15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5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7"/>
      <c r="CT18" s="15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7"/>
      <c r="DN18" s="15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7"/>
      <c r="EJ18" s="15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2" customFormat="1" ht="15">
      <c r="A19" s="21">
        <v>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7"/>
      <c r="BB19" s="15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7"/>
      <c r="CT19" s="15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7"/>
      <c r="DN19" s="15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7"/>
      <c r="EJ19" s="15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2" customFormat="1" ht="15">
      <c r="A20" s="21">
        <v>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7"/>
      <c r="BB20" s="15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/>
      <c r="BX20" s="15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7"/>
      <c r="CT20" s="15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7"/>
      <c r="DN20" s="15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7"/>
      <c r="EJ20" s="15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2" customFormat="1" ht="30" customHeight="1">
      <c r="A21" s="5"/>
      <c r="B21" s="19" t="s">
        <v>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0"/>
      <c r="AE21" s="15" t="s">
        <v>5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7"/>
      <c r="BB21" s="15" t="s">
        <v>5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7"/>
      <c r="BX21" s="15" t="s">
        <v>5</v>
      </c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7"/>
      <c r="CT21" s="15" t="s">
        <v>5</v>
      </c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7"/>
      <c r="DN21" s="15">
        <f>DN17+DN18+DN19+DN20</f>
        <v>0</v>
      </c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7"/>
      <c r="EJ21" s="15">
        <f>EJ17+EJ18+EJ19+EJ20</f>
        <v>0</v>
      </c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2" customFormat="1" ht="15" customHeight="1">
      <c r="A22" s="21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15">
        <f>'[1]стр.1'!$K$18</f>
        <v>251.1519891594291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7"/>
      <c r="BB22" s="15">
        <f>'[1]стр.2_3'!$Z$12</f>
        <v>135.6297313767227</v>
      </c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5">
        <f>AE22+BB22</f>
        <v>386.7817205361518</v>
      </c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7"/>
      <c r="CT22" s="15">
        <f>'[1]стр.2_3'!$X$12</f>
        <v>107098.4</v>
      </c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7"/>
      <c r="DN22" s="15">
        <f>'[1]стр.4'!$E$11</f>
        <v>797.52324</v>
      </c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7"/>
      <c r="EJ22" s="15">
        <f>BX22*CT22/1000+DN22</f>
        <v>42221.226658669</v>
      </c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2" customFormat="1" ht="43.5" customHeight="1">
      <c r="A23" s="21" t="s">
        <v>19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  <c r="AE23" s="15">
        <f>'[1]стр.1'!$K$19</f>
        <v>283.72937007232554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7"/>
      <c r="BB23" s="15">
        <f>'[1]стр.2_3'!$Z$13</f>
        <v>153.22251030298682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5">
        <f>AE23+BB23</f>
        <v>436.9518803753124</v>
      </c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7"/>
      <c r="CT23" s="15">
        <f>'[1]стр.2_3'!$X$13</f>
        <v>25327.7</v>
      </c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7"/>
      <c r="DN23" s="15">
        <f>'[1]стр.4'!$E$12</f>
        <v>213.070728</v>
      </c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7"/>
      <c r="EJ23" s="15">
        <f>BX23*CT23/1000+DN23</f>
        <v>11280.0568685818</v>
      </c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2" customFormat="1" ht="26.25" customHeight="1">
      <c r="A24" s="21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/>
      <c r="AE24" s="15">
        <f>'[1]стр.1'!$K$20</f>
        <v>1553.4626266711846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  <c r="BB24" s="15">
        <f>'[1]стр.2_3'!$Z$14</f>
        <v>838.923343148806</v>
      </c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5">
        <f>AE24+BB24</f>
        <v>2392.3859698199904</v>
      </c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7"/>
      <c r="CT24" s="37">
        <v>4084.27</v>
      </c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9"/>
      <c r="DN24" s="15">
        <f>'[1]стр.4'!$E$13</f>
        <v>188.121744</v>
      </c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7"/>
      <c r="EJ24" s="15">
        <f>BX24*CT24/1000+DN24</f>
        <v>9959.271988956692</v>
      </c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2" customFormat="1" ht="18.75" customHeight="1">
      <c r="A25" s="21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/>
      <c r="AE25" s="15">
        <f>'[1]стр.1'!$K$21</f>
        <v>518.3933078198193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7"/>
      <c r="BB25" s="15">
        <f>'[1]стр.2_3'!$Z$15</f>
        <v>279.94819122241125</v>
      </c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5">
        <f>AE25+BB25</f>
        <v>798.3414990422305</v>
      </c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7"/>
      <c r="CT25" s="15">
        <f>'[1]стр.2_3'!$X$15</f>
        <v>16713</v>
      </c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7"/>
      <c r="DN25" s="15">
        <f>'[1]стр.4'!$E$14</f>
        <v>256.88428799999997</v>
      </c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7"/>
      <c r="EJ25" s="15">
        <f>BX25*CT25/1000+DN25</f>
        <v>13599.565761492797</v>
      </c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161" s="2" customFormat="1" ht="27" customHeight="1">
      <c r="A26" s="5"/>
      <c r="B26" s="19" t="s">
        <v>10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15" t="s">
        <v>5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7"/>
      <c r="BB26" s="15" t="s">
        <v>5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/>
      <c r="BX26" s="15" t="s">
        <v>5</v>
      </c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7"/>
      <c r="CT26" s="15" t="s">
        <v>5</v>
      </c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7"/>
      <c r="DN26" s="15">
        <f>DN25+DN24+DN23+DN22</f>
        <v>1455.6</v>
      </c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7"/>
      <c r="EJ26" s="15">
        <f>EJ22+EJ23+EJ24+EJ25</f>
        <v>77060.1212777003</v>
      </c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ht="3" customHeight="1"/>
    <row r="28" spans="1:161" ht="12.7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ht="4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10"/>
      <c r="CB29" s="10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0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1"/>
      <c r="DP29" s="11"/>
      <c r="DQ29" s="11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79:121" ht="19.5" customHeight="1"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</row>
    <row r="31" spans="1:16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13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13"/>
      <c r="DP31" s="13"/>
      <c r="DQ31" s="13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</row>
    <row r="32" spans="79:121" ht="12.75" customHeight="1"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</row>
    <row r="33" spans="79:121" ht="12.75" customHeight="1"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</row>
    <row r="34" spans="79:121" ht="12.75" customHeight="1"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</row>
  </sheetData>
  <mergeCells count="138">
    <mergeCell ref="CZ1:ET2"/>
    <mergeCell ref="AF31:BN31"/>
    <mergeCell ref="CA31:CQ31"/>
    <mergeCell ref="CS31:DN31"/>
    <mergeCell ref="CT24:DM24"/>
    <mergeCell ref="DN24:EI24"/>
    <mergeCell ref="BX24:CS24"/>
    <mergeCell ref="CT26:DM26"/>
    <mergeCell ref="EJ23:FE23"/>
    <mergeCell ref="BX23:CS23"/>
    <mergeCell ref="CZ3:ET3"/>
    <mergeCell ref="AE24:BA24"/>
    <mergeCell ref="EJ24:FE24"/>
    <mergeCell ref="BB24:BW24"/>
    <mergeCell ref="CT15:DM15"/>
    <mergeCell ref="AE15:BA15"/>
    <mergeCell ref="BX17:CS17"/>
    <mergeCell ref="BX15:CS15"/>
    <mergeCell ref="CT14:DM14"/>
    <mergeCell ref="DN14:EI14"/>
    <mergeCell ref="A24:AD24"/>
    <mergeCell ref="A25:AD25"/>
    <mergeCell ref="A15:AD15"/>
    <mergeCell ref="A17:AD17"/>
    <mergeCell ref="B16:AD16"/>
    <mergeCell ref="DN26:EI26"/>
    <mergeCell ref="A23:AD23"/>
    <mergeCell ref="DN23:EI23"/>
    <mergeCell ref="A18:AD18"/>
    <mergeCell ref="A19:AD19"/>
    <mergeCell ref="A20:AD20"/>
    <mergeCell ref="AE19:BA19"/>
    <mergeCell ref="BB19:BW19"/>
    <mergeCell ref="BX19:CS19"/>
    <mergeCell ref="DN22:EI22"/>
    <mergeCell ref="A12:AD12"/>
    <mergeCell ref="AE14:BA14"/>
    <mergeCell ref="BB14:BW14"/>
    <mergeCell ref="AE12:BA12"/>
    <mergeCell ref="BB12:BW12"/>
    <mergeCell ref="AE13:BA13"/>
    <mergeCell ref="BB13:BW13"/>
    <mergeCell ref="A13:AD13"/>
    <mergeCell ref="A14:AD14"/>
    <mergeCell ref="EJ14:FE14"/>
    <mergeCell ref="BX14:CS14"/>
    <mergeCell ref="BB15:BW15"/>
    <mergeCell ref="CT19:DM19"/>
    <mergeCell ref="DN19:EI19"/>
    <mergeCell ref="EJ19:FE19"/>
    <mergeCell ref="DN17:EI17"/>
    <mergeCell ref="EJ15:FE15"/>
    <mergeCell ref="DN16:EI16"/>
    <mergeCell ref="EJ16:FE16"/>
    <mergeCell ref="DN15:EI15"/>
    <mergeCell ref="EJ17:FE17"/>
    <mergeCell ref="AE20:BA20"/>
    <mergeCell ref="BB20:BW20"/>
    <mergeCell ref="BX20:CS20"/>
    <mergeCell ref="CT20:DM20"/>
    <mergeCell ref="AE16:BA16"/>
    <mergeCell ref="BB16:BW16"/>
    <mergeCell ref="BX16:CS16"/>
    <mergeCell ref="CT16:DM16"/>
    <mergeCell ref="EJ22:FE22"/>
    <mergeCell ref="A6:FE6"/>
    <mergeCell ref="A10:AD10"/>
    <mergeCell ref="AE10:BA10"/>
    <mergeCell ref="BB10:BW10"/>
    <mergeCell ref="BX10:CS10"/>
    <mergeCell ref="CT10:DM10"/>
    <mergeCell ref="DN10:EI10"/>
    <mergeCell ref="EJ10:FE10"/>
    <mergeCell ref="A11:AD11"/>
    <mergeCell ref="A4:FE4"/>
    <mergeCell ref="AW7:DD7"/>
    <mergeCell ref="A9:AD9"/>
    <mergeCell ref="AE9:BA9"/>
    <mergeCell ref="BB9:BW9"/>
    <mergeCell ref="BX9:CS9"/>
    <mergeCell ref="CT9:DM9"/>
    <mergeCell ref="DN9:EI9"/>
    <mergeCell ref="EJ9:FE9"/>
    <mergeCell ref="A5:FE5"/>
    <mergeCell ref="AE11:BA11"/>
    <mergeCell ref="BB11:BW11"/>
    <mergeCell ref="BX11:CS11"/>
    <mergeCell ref="CT11:DM11"/>
    <mergeCell ref="DN11:EI11"/>
    <mergeCell ref="EJ11:FE11"/>
    <mergeCell ref="BX12:CS12"/>
    <mergeCell ref="CT12:DM12"/>
    <mergeCell ref="DN12:EI12"/>
    <mergeCell ref="EJ12:FE12"/>
    <mergeCell ref="BX13:CS13"/>
    <mergeCell ref="CT13:DM13"/>
    <mergeCell ref="DN13:EI13"/>
    <mergeCell ref="EJ13:FE13"/>
    <mergeCell ref="BX21:CS21"/>
    <mergeCell ref="DN18:EI18"/>
    <mergeCell ref="EJ18:FE18"/>
    <mergeCell ref="AE17:BA17"/>
    <mergeCell ref="BB17:BW17"/>
    <mergeCell ref="CT17:DM17"/>
    <mergeCell ref="AE18:BA18"/>
    <mergeCell ref="BB18:BW18"/>
    <mergeCell ref="BX18:CS18"/>
    <mergeCell ref="CT18:DM18"/>
    <mergeCell ref="BB23:BW23"/>
    <mergeCell ref="A22:AD22"/>
    <mergeCell ref="DN20:EI20"/>
    <mergeCell ref="EJ20:FE20"/>
    <mergeCell ref="CT21:DM21"/>
    <mergeCell ref="DN21:EI21"/>
    <mergeCell ref="EJ21:FE21"/>
    <mergeCell ref="B21:AD21"/>
    <mergeCell ref="AE21:BA21"/>
    <mergeCell ref="BB21:BW21"/>
    <mergeCell ref="CT23:DM23"/>
    <mergeCell ref="BX22:CS22"/>
    <mergeCell ref="CT22:DM22"/>
    <mergeCell ref="B26:AD26"/>
    <mergeCell ref="AE26:BA26"/>
    <mergeCell ref="BB26:BW26"/>
    <mergeCell ref="BX26:CS26"/>
    <mergeCell ref="AE22:BA22"/>
    <mergeCell ref="BB22:BW22"/>
    <mergeCell ref="AE23:BA23"/>
    <mergeCell ref="CS29:DN29"/>
    <mergeCell ref="DN25:EI25"/>
    <mergeCell ref="EJ25:FE25"/>
    <mergeCell ref="AE25:BA25"/>
    <mergeCell ref="BB25:BW25"/>
    <mergeCell ref="BX25:CS25"/>
    <mergeCell ref="CT25:DM25"/>
    <mergeCell ref="EJ26:FE26"/>
    <mergeCell ref="AF29:BO29"/>
    <mergeCell ref="CC29:CQ29"/>
  </mergeCells>
  <printOptions/>
  <pageMargins left="0.3937007874015748" right="0.31496062992125984" top="0.31" bottom="0.25" header="0.1968503937007874" footer="0.1968503937007874"/>
  <pageSetup firstPageNumber="1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zaytseva</cp:lastModifiedBy>
  <cp:lastPrinted>2014-01-17T11:50:40Z</cp:lastPrinted>
  <dcterms:created xsi:type="dcterms:W3CDTF">2010-05-19T10:50:44Z</dcterms:created>
  <dcterms:modified xsi:type="dcterms:W3CDTF">2014-01-17T12:15:26Z</dcterms:modified>
  <cp:category/>
  <cp:version/>
  <cp:contentType/>
  <cp:contentStatus/>
</cp:coreProperties>
</file>