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баллы ДК" sheetId="1" r:id="rId1"/>
    <sheet name="баллы Олимпия" sheetId="2" r:id="rId2"/>
    <sheet name=" баллы ЦТЮ" sheetId="3" r:id="rId3"/>
    <sheet name="Группы" sheetId="4" r:id="rId4"/>
  </sheets>
  <definedNames/>
  <calcPr fullCalcOnLoad="1"/>
</workbook>
</file>

<file path=xl/sharedStrings.xml><?xml version="1.0" encoding="utf-8"?>
<sst xmlns="http://schemas.openxmlformats.org/spreadsheetml/2006/main" count="121" uniqueCount="58">
  <si>
    <t>№ п/п</t>
  </si>
  <si>
    <t>Наименование учреждения</t>
  </si>
  <si>
    <t>Показатели</t>
  </si>
  <si>
    <t>II</t>
  </si>
  <si>
    <t>Количество экспонатов основного фонда, ед.</t>
  </si>
  <si>
    <t>I</t>
  </si>
  <si>
    <t>Средне- годовое количество экскурсий,     ед.</t>
  </si>
  <si>
    <t>Средне- годовое число посетителей (читателей), тыс.чел.</t>
  </si>
  <si>
    <t>Средне- годовое число посещений, тыс.чел.</t>
  </si>
  <si>
    <t>Средне- годовое количество выданных документов, тыс.экз</t>
  </si>
  <si>
    <t>Среднегодовое число посетителей   (читателей),                   тыс.чел.</t>
  </si>
  <si>
    <t>Средне- годовое количество выставок,               ед.</t>
  </si>
  <si>
    <t>№</t>
  </si>
  <si>
    <t xml:space="preserve">п/п </t>
  </si>
  <si>
    <t>Объемные показатели</t>
  </si>
  <si>
    <t>Количество</t>
  </si>
  <si>
    <t>Условия расчета</t>
  </si>
  <si>
    <t xml:space="preserve">Количество баллов </t>
  </si>
  <si>
    <t>За каждый</t>
  </si>
  <si>
    <t xml:space="preserve">Сумма баллов </t>
  </si>
  <si>
    <t>Всего баллов:</t>
  </si>
  <si>
    <t>Количество баллов</t>
  </si>
  <si>
    <t>к постановлению администрации</t>
  </si>
  <si>
    <t>МО "Город Гатчина"</t>
  </si>
  <si>
    <t xml:space="preserve"> Показатели для  расчета утверждения  группы по оплате труда</t>
  </si>
  <si>
    <t>МБУ "Гатчинский городской Дом культуры"</t>
  </si>
  <si>
    <t xml:space="preserve">  </t>
  </si>
  <si>
    <t xml:space="preserve">Культурно-досуговые формирования </t>
  </si>
  <si>
    <r>
      <t>Численность участников постоянно действующих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течение года культурно-досуговых формирований </t>
    </r>
  </si>
  <si>
    <t xml:space="preserve">за каждое формирование </t>
  </si>
  <si>
    <t>за чел.</t>
  </si>
  <si>
    <t>3.</t>
  </si>
  <si>
    <t xml:space="preserve">Из них дети до 14 лет </t>
  </si>
  <si>
    <t>4.</t>
  </si>
  <si>
    <t xml:space="preserve">Культурно-массовые мероприятия </t>
  </si>
  <si>
    <t xml:space="preserve">за каждое </t>
  </si>
  <si>
    <t>5.</t>
  </si>
  <si>
    <t xml:space="preserve">В том числе культурно-массовые мероприятия на платной основе </t>
  </si>
  <si>
    <t>за каждое (кроме кинопоказов)</t>
  </si>
  <si>
    <t>6.</t>
  </si>
  <si>
    <t>Наличие коллективов, имеющих звание "народный", "образцовый", заслуженный коллектив народного творчества, лауреат международного( всероссийского конкурса)</t>
  </si>
  <si>
    <t>7.</t>
  </si>
  <si>
    <t xml:space="preserve">За каждые 50 тысяч рублей </t>
  </si>
  <si>
    <t>Муниципальное бюджетное учреждение  "Центр творчества юных"</t>
  </si>
  <si>
    <t>Наличие коллективов, имеющих звание "народный", "образцовый", заслуженный коллектив народного творчества, лауреат международного (всероссийского конкурса)</t>
  </si>
  <si>
    <t xml:space="preserve">Объем доходов от предпринимательской и иной приносящей доход деятельности, тыс. руб. </t>
  </si>
  <si>
    <t>МБУ "Центр творчества юных"</t>
  </si>
  <si>
    <t>МБУ  "Олимпия"</t>
  </si>
  <si>
    <t>муниципальных  бюджетных  учреждений культуры МО "Город Гатчина"</t>
  </si>
  <si>
    <t>Объем доходов от предпринимательской и иной приносящей доход деятельности, тыс руб.</t>
  </si>
  <si>
    <t>Объем доходов от предпринимательской и иной приносящей доход деятельности, в тыс. руб.</t>
  </si>
  <si>
    <t>Приложение 1</t>
  </si>
  <si>
    <t>МБУ "Централизованная библиотечная система города Гатчины"</t>
  </si>
  <si>
    <t>МБУ "Музей города Гатчины"</t>
  </si>
  <si>
    <t>Муниципальное бюджетное учреждение                                       "Гатчинский городской Дом культуры"</t>
  </si>
  <si>
    <t>Группа по оплате труда на 2014 год</t>
  </si>
  <si>
    <t>Муниципальное бюджетное учреждение "Городская школа спортивного бального танца "Олимпия"</t>
  </si>
  <si>
    <t>от   24 января 2014  №    39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</si>
</sst>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6" sqref="G6"/>
    </sheetView>
  </sheetViews>
  <sheetFormatPr defaultColWidth="9.140625" defaultRowHeight="12.75"/>
  <cols>
    <col min="1" max="1" width="3.8515625" style="0" customWidth="1"/>
    <col min="2" max="2" width="27.140625" style="0" customWidth="1"/>
    <col min="3" max="3" width="13.140625" style="0" customWidth="1"/>
    <col min="4" max="4" width="14.8515625" style="0" customWidth="1"/>
    <col min="5" max="5" width="11.140625" style="0" customWidth="1"/>
    <col min="6" max="6" width="15.7109375" style="0" customWidth="1"/>
    <col min="7" max="7" width="18.57421875" style="0" customWidth="1"/>
    <col min="8" max="8" width="16.8515625" style="0" customWidth="1"/>
    <col min="9" max="9" width="15.28125" style="0" customWidth="1"/>
  </cols>
  <sheetData>
    <row r="1" spans="4:6" ht="15.75">
      <c r="D1" s="2"/>
      <c r="E1" s="32" t="s">
        <v>51</v>
      </c>
      <c r="F1" s="32"/>
    </row>
    <row r="2" spans="4:6" ht="15.75">
      <c r="D2" s="32" t="s">
        <v>22</v>
      </c>
      <c r="E2" s="32"/>
      <c r="F2" s="32"/>
    </row>
    <row r="3" spans="4:6" ht="15.75">
      <c r="D3" s="32" t="s">
        <v>23</v>
      </c>
      <c r="E3" s="32"/>
      <c r="F3" s="32"/>
    </row>
    <row r="4" spans="4:6" ht="27.75" customHeight="1">
      <c r="D4" s="32" t="s">
        <v>57</v>
      </c>
      <c r="E4" s="32"/>
      <c r="F4" s="32"/>
    </row>
    <row r="5" spans="4:6" ht="15.75">
      <c r="D5" s="4"/>
      <c r="E5" s="4"/>
      <c r="F5" s="4"/>
    </row>
    <row r="6" spans="1:6" ht="48.75" customHeight="1">
      <c r="A6" s="34" t="s">
        <v>54</v>
      </c>
      <c r="B6" s="34"/>
      <c r="C6" s="34"/>
      <c r="D6" s="34"/>
      <c r="E6" s="34"/>
      <c r="F6" s="34"/>
    </row>
    <row r="7" spans="1:6" ht="1.5" customHeight="1">
      <c r="A7" s="20"/>
      <c r="B7" s="20"/>
      <c r="C7" s="20"/>
      <c r="D7" s="20"/>
      <c r="E7" s="20"/>
      <c r="F7" s="20"/>
    </row>
    <row r="8" spans="1:6" ht="37.5" customHeight="1">
      <c r="A8" s="19" t="s">
        <v>12</v>
      </c>
      <c r="B8" s="35" t="s">
        <v>14</v>
      </c>
      <c r="C8" s="35" t="s">
        <v>15</v>
      </c>
      <c r="D8" s="35" t="s">
        <v>16</v>
      </c>
      <c r="E8" s="35" t="s">
        <v>17</v>
      </c>
      <c r="F8" s="35" t="s">
        <v>19</v>
      </c>
    </row>
    <row r="9" spans="1:6" ht="18.75" customHeight="1">
      <c r="A9" s="19" t="s">
        <v>13</v>
      </c>
      <c r="B9" s="35"/>
      <c r="C9" s="35"/>
      <c r="D9" s="35"/>
      <c r="E9" s="35"/>
      <c r="F9" s="35"/>
    </row>
    <row r="10" spans="1:6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</row>
    <row r="11" spans="1:9" ht="47.25">
      <c r="A11" s="23">
        <v>1</v>
      </c>
      <c r="B11" s="24" t="s">
        <v>27</v>
      </c>
      <c r="C11" s="23">
        <v>26</v>
      </c>
      <c r="D11" s="24" t="s">
        <v>29</v>
      </c>
      <c r="E11" s="29">
        <v>1</v>
      </c>
      <c r="F11" s="29">
        <f aca="true" t="shared" si="0" ref="F11:F16">C11*E11</f>
        <v>26</v>
      </c>
      <c r="I11" t="s">
        <v>26</v>
      </c>
    </row>
    <row r="12" spans="1:6" ht="63">
      <c r="A12" s="23">
        <v>2</v>
      </c>
      <c r="B12" s="24" t="s">
        <v>28</v>
      </c>
      <c r="C12" s="23">
        <v>928</v>
      </c>
      <c r="D12" s="24" t="s">
        <v>30</v>
      </c>
      <c r="E12" s="29">
        <v>0.15</v>
      </c>
      <c r="F12" s="29">
        <f t="shared" si="0"/>
        <v>139.2</v>
      </c>
    </row>
    <row r="13" spans="1:6" ht="15.75">
      <c r="A13" s="23" t="s">
        <v>31</v>
      </c>
      <c r="B13" s="24" t="s">
        <v>32</v>
      </c>
      <c r="C13" s="25">
        <v>360</v>
      </c>
      <c r="D13" s="24" t="s">
        <v>30</v>
      </c>
      <c r="E13" s="29">
        <v>1</v>
      </c>
      <c r="F13" s="29">
        <f t="shared" si="0"/>
        <v>360</v>
      </c>
    </row>
    <row r="14" spans="1:6" ht="36.75" customHeight="1">
      <c r="A14" s="23" t="s">
        <v>33</v>
      </c>
      <c r="B14" s="24" t="s">
        <v>34</v>
      </c>
      <c r="C14" s="25">
        <v>267</v>
      </c>
      <c r="D14" s="24" t="s">
        <v>35</v>
      </c>
      <c r="E14" s="29">
        <v>0.2</v>
      </c>
      <c r="F14" s="29">
        <f t="shared" si="0"/>
        <v>53.400000000000006</v>
      </c>
    </row>
    <row r="15" spans="1:6" ht="47.25">
      <c r="A15" s="23" t="s">
        <v>36</v>
      </c>
      <c r="B15" s="24" t="s">
        <v>37</v>
      </c>
      <c r="C15" s="23">
        <v>67</v>
      </c>
      <c r="D15" s="24" t="s">
        <v>38</v>
      </c>
      <c r="E15" s="29">
        <v>0.5</v>
      </c>
      <c r="F15" s="29">
        <f t="shared" si="0"/>
        <v>33.5</v>
      </c>
    </row>
    <row r="16" spans="1:6" ht="141.75">
      <c r="A16" s="23" t="s">
        <v>39</v>
      </c>
      <c r="B16" s="24" t="s">
        <v>44</v>
      </c>
      <c r="C16" s="23">
        <v>17</v>
      </c>
      <c r="D16" s="24" t="s">
        <v>18</v>
      </c>
      <c r="E16" s="29">
        <v>5</v>
      </c>
      <c r="F16" s="29">
        <f t="shared" si="0"/>
        <v>85</v>
      </c>
    </row>
    <row r="17" spans="1:6" ht="66" customHeight="1">
      <c r="A17" s="24" t="s">
        <v>41</v>
      </c>
      <c r="B17" s="24" t="s">
        <v>50</v>
      </c>
      <c r="C17" s="26">
        <v>1324.7</v>
      </c>
      <c r="D17" s="24" t="s">
        <v>42</v>
      </c>
      <c r="E17" s="29">
        <v>1.1</v>
      </c>
      <c r="F17" s="29">
        <f>C17/50*E17</f>
        <v>29.143400000000003</v>
      </c>
    </row>
    <row r="18" spans="1:6" ht="21.75" customHeight="1">
      <c r="A18" s="33" t="s">
        <v>20</v>
      </c>
      <c r="B18" s="33"/>
      <c r="C18" s="33"/>
      <c r="D18" s="33"/>
      <c r="E18" s="33"/>
      <c r="F18" s="30">
        <f>SUM(F11:F17)</f>
        <v>726.2434000000001</v>
      </c>
    </row>
  </sheetData>
  <mergeCells count="11">
    <mergeCell ref="A18:E18"/>
    <mergeCell ref="A6:F6"/>
    <mergeCell ref="B8:B9"/>
    <mergeCell ref="C8:C9"/>
    <mergeCell ref="D8:D9"/>
    <mergeCell ref="E8:E9"/>
    <mergeCell ref="F8:F9"/>
    <mergeCell ref="D4:F4"/>
    <mergeCell ref="E1:F1"/>
    <mergeCell ref="D2:F2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7" sqref="A7"/>
    </sheetView>
  </sheetViews>
  <sheetFormatPr defaultColWidth="9.140625" defaultRowHeight="12.75"/>
  <cols>
    <col min="1" max="1" width="3.8515625" style="0" customWidth="1"/>
    <col min="2" max="2" width="23.8515625" style="0" customWidth="1"/>
    <col min="3" max="3" width="13.28125" style="0" customWidth="1"/>
    <col min="4" max="4" width="16.28125" style="0" customWidth="1"/>
    <col min="5" max="5" width="11.28125" style="0" customWidth="1"/>
    <col min="6" max="6" width="12.7109375" style="0" customWidth="1"/>
    <col min="7" max="7" width="18.57421875" style="0" customWidth="1"/>
    <col min="8" max="8" width="16.8515625" style="0" customWidth="1"/>
    <col min="9" max="9" width="15.28125" style="0" customWidth="1"/>
  </cols>
  <sheetData>
    <row r="1" spans="4:6" ht="7.5" customHeight="1">
      <c r="D1" s="2"/>
      <c r="E1" s="32"/>
      <c r="F1" s="32"/>
    </row>
    <row r="2" spans="4:6" ht="15.75" customHeight="1" hidden="1">
      <c r="D2" s="32"/>
      <c r="E2" s="32"/>
      <c r="F2" s="32"/>
    </row>
    <row r="3" spans="4:6" ht="15" customHeight="1" hidden="1">
      <c r="D3" s="32"/>
      <c r="E3" s="32"/>
      <c r="F3" s="32"/>
    </row>
    <row r="4" spans="4:6" ht="24.75" customHeight="1" hidden="1">
      <c r="D4" s="31"/>
      <c r="E4" s="31"/>
      <c r="F4" s="31"/>
    </row>
    <row r="5" spans="4:6" ht="15" customHeight="1" hidden="1">
      <c r="D5" s="4"/>
      <c r="E5" s="4"/>
      <c r="F5" s="4"/>
    </row>
    <row r="6" spans="1:6" ht="48" customHeight="1">
      <c r="A6" s="34" t="s">
        <v>56</v>
      </c>
      <c r="B6" s="34"/>
      <c r="C6" s="34"/>
      <c r="D6" s="34"/>
      <c r="E6" s="34"/>
      <c r="F6" s="34"/>
    </row>
    <row r="7" spans="1:6" ht="3" customHeight="1">
      <c r="A7" s="20"/>
      <c r="B7" s="20"/>
      <c r="C7" s="20"/>
      <c r="D7" s="20"/>
      <c r="E7" s="20"/>
      <c r="F7" s="20"/>
    </row>
    <row r="8" spans="1:6" ht="15.75">
      <c r="A8" s="27" t="s">
        <v>12</v>
      </c>
      <c r="B8" s="37" t="s">
        <v>14</v>
      </c>
      <c r="C8" s="37" t="s">
        <v>15</v>
      </c>
      <c r="D8" s="37" t="s">
        <v>16</v>
      </c>
      <c r="E8" s="37" t="s">
        <v>17</v>
      </c>
      <c r="F8" s="37" t="s">
        <v>19</v>
      </c>
    </row>
    <row r="9" spans="1:6" ht="12.75" customHeight="1">
      <c r="A9" s="27" t="s">
        <v>13</v>
      </c>
      <c r="B9" s="37"/>
      <c r="C9" s="37"/>
      <c r="D9" s="37"/>
      <c r="E9" s="37"/>
      <c r="F9" s="37"/>
    </row>
    <row r="10" spans="1:6" ht="25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</row>
    <row r="11" spans="1:6" ht="36" customHeight="1">
      <c r="A11" s="23">
        <v>1</v>
      </c>
      <c r="B11" s="24" t="s">
        <v>27</v>
      </c>
      <c r="C11" s="23">
        <v>76</v>
      </c>
      <c r="D11" s="24" t="s">
        <v>29</v>
      </c>
      <c r="E11" s="23">
        <v>1</v>
      </c>
      <c r="F11" s="23">
        <f aca="true" t="shared" si="0" ref="F11:F16">C11*E11</f>
        <v>76</v>
      </c>
    </row>
    <row r="12" spans="1:6" ht="94.5">
      <c r="A12" s="23">
        <v>2</v>
      </c>
      <c r="B12" s="24" t="s">
        <v>28</v>
      </c>
      <c r="C12" s="23">
        <v>227</v>
      </c>
      <c r="D12" s="24" t="s">
        <v>30</v>
      </c>
      <c r="E12" s="23">
        <v>0.15</v>
      </c>
      <c r="F12" s="23">
        <f t="shared" si="0"/>
        <v>34.05</v>
      </c>
    </row>
    <row r="13" spans="1:6" ht="20.25" customHeight="1">
      <c r="A13" s="23" t="s">
        <v>31</v>
      </c>
      <c r="B13" s="24" t="s">
        <v>32</v>
      </c>
      <c r="C13" s="25">
        <v>208</v>
      </c>
      <c r="D13" s="24" t="s">
        <v>30</v>
      </c>
      <c r="E13" s="23">
        <v>1</v>
      </c>
      <c r="F13" s="23">
        <f t="shared" si="0"/>
        <v>208</v>
      </c>
    </row>
    <row r="14" spans="1:6" ht="31.5">
      <c r="A14" s="23" t="s">
        <v>33</v>
      </c>
      <c r="B14" s="24" t="s">
        <v>34</v>
      </c>
      <c r="C14" s="25">
        <v>138</v>
      </c>
      <c r="D14" s="24" t="s">
        <v>35</v>
      </c>
      <c r="E14" s="23">
        <v>0.2</v>
      </c>
      <c r="F14" s="23">
        <f t="shared" si="0"/>
        <v>27.6</v>
      </c>
    </row>
    <row r="15" spans="1:6" ht="54.75" customHeight="1">
      <c r="A15" s="23" t="s">
        <v>36</v>
      </c>
      <c r="B15" s="24" t="s">
        <v>37</v>
      </c>
      <c r="C15" s="23">
        <v>2</v>
      </c>
      <c r="D15" s="24" t="s">
        <v>38</v>
      </c>
      <c r="E15" s="23">
        <v>0.5</v>
      </c>
      <c r="F15" s="23">
        <f t="shared" si="0"/>
        <v>1</v>
      </c>
    </row>
    <row r="16" spans="1:6" ht="157.5">
      <c r="A16" s="23" t="s">
        <v>39</v>
      </c>
      <c r="B16" s="24" t="s">
        <v>40</v>
      </c>
      <c r="C16" s="23">
        <v>3</v>
      </c>
      <c r="D16" s="24" t="s">
        <v>18</v>
      </c>
      <c r="E16" s="23">
        <v>5</v>
      </c>
      <c r="F16" s="23">
        <f t="shared" si="0"/>
        <v>15</v>
      </c>
    </row>
    <row r="17" spans="1:6" ht="78.75">
      <c r="A17" s="24" t="s">
        <v>41</v>
      </c>
      <c r="B17" s="24" t="s">
        <v>45</v>
      </c>
      <c r="C17" s="26">
        <v>1510.9</v>
      </c>
      <c r="D17" s="24" t="s">
        <v>42</v>
      </c>
      <c r="E17" s="23">
        <v>1.1</v>
      </c>
      <c r="F17" s="25">
        <f>C17/50*E17</f>
        <v>33.23980000000001</v>
      </c>
    </row>
    <row r="18" spans="1:6" ht="15.75">
      <c r="A18" s="33" t="s">
        <v>20</v>
      </c>
      <c r="B18" s="33"/>
      <c r="C18" s="33"/>
      <c r="D18" s="33"/>
      <c r="E18" s="33"/>
      <c r="F18" s="25">
        <f>SUM(F11:F17)</f>
        <v>394.88980000000004</v>
      </c>
    </row>
    <row r="19" spans="1:6" ht="15.75">
      <c r="A19" s="16"/>
      <c r="B19" s="16"/>
      <c r="C19" s="15"/>
      <c r="D19" s="16"/>
      <c r="E19" s="15"/>
      <c r="F19" s="15"/>
    </row>
    <row r="20" spans="1:6" ht="15.75">
      <c r="A20" s="16"/>
      <c r="B20" s="16"/>
      <c r="C20" s="15"/>
      <c r="D20" s="16"/>
      <c r="E20" s="15"/>
      <c r="F20" s="15"/>
    </row>
    <row r="21" spans="1:6" ht="21" customHeight="1">
      <c r="A21" s="16"/>
      <c r="B21" s="16"/>
      <c r="C21" s="15"/>
      <c r="D21" s="16"/>
      <c r="E21" s="15"/>
      <c r="F21" s="15"/>
    </row>
    <row r="22" spans="1:6" ht="66" customHeight="1">
      <c r="A22" s="16"/>
      <c r="B22" s="16"/>
      <c r="C22" s="13"/>
      <c r="D22" s="16"/>
      <c r="E22" s="15"/>
      <c r="F22" s="17"/>
    </row>
    <row r="23" spans="1:6" ht="21.75" customHeight="1">
      <c r="A23" s="36"/>
      <c r="B23" s="36"/>
      <c r="C23" s="36"/>
      <c r="D23" s="36"/>
      <c r="E23" s="36"/>
      <c r="F23" s="14"/>
    </row>
  </sheetData>
  <mergeCells count="12">
    <mergeCell ref="E1:F1"/>
    <mergeCell ref="D2:F2"/>
    <mergeCell ref="D3:F3"/>
    <mergeCell ref="A23:E23"/>
    <mergeCell ref="A18:E18"/>
    <mergeCell ref="D4:F4"/>
    <mergeCell ref="A6:F6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1" sqref="D1:F4"/>
    </sheetView>
  </sheetViews>
  <sheetFormatPr defaultColWidth="9.140625" defaultRowHeight="12.75"/>
  <cols>
    <col min="1" max="1" width="3.8515625" style="0" customWidth="1"/>
    <col min="2" max="2" width="25.28125" style="0" customWidth="1"/>
    <col min="3" max="3" width="13.8515625" style="0" customWidth="1"/>
    <col min="4" max="4" width="17.421875" style="0" customWidth="1"/>
    <col min="5" max="5" width="17.140625" style="0" customWidth="1"/>
    <col min="6" max="6" width="18.8515625" style="0" customWidth="1"/>
    <col min="7" max="7" width="18.57421875" style="0" customWidth="1"/>
    <col min="8" max="8" width="16.8515625" style="0" customWidth="1"/>
    <col min="9" max="9" width="15.28125" style="0" customWidth="1"/>
  </cols>
  <sheetData>
    <row r="1" spans="4:6" ht="1.5" customHeight="1">
      <c r="D1" s="2"/>
      <c r="E1" s="32"/>
      <c r="F1" s="32"/>
    </row>
    <row r="2" spans="4:6" ht="15.75" customHeight="1" hidden="1">
      <c r="D2" s="32"/>
      <c r="E2" s="32"/>
      <c r="F2" s="32"/>
    </row>
    <row r="3" spans="4:6" ht="15.75" hidden="1">
      <c r="D3" s="32"/>
      <c r="E3" s="32"/>
      <c r="F3" s="32"/>
    </row>
    <row r="4" spans="4:6" ht="25.5" customHeight="1" hidden="1">
      <c r="D4" s="31"/>
      <c r="E4" s="31"/>
      <c r="F4" s="31"/>
    </row>
    <row r="5" spans="4:6" ht="15.75" hidden="1">
      <c r="D5" s="4"/>
      <c r="E5" s="4"/>
      <c r="F5" s="4"/>
    </row>
    <row r="6" spans="4:6" ht="12.75" hidden="1">
      <c r="D6" s="18"/>
      <c r="E6" s="18"/>
      <c r="F6" s="18"/>
    </row>
    <row r="7" spans="1:6" ht="18.75">
      <c r="A7" s="34" t="s">
        <v>43</v>
      </c>
      <c r="B7" s="34"/>
      <c r="C7" s="34"/>
      <c r="D7" s="34"/>
      <c r="E7" s="34"/>
      <c r="F7" s="34"/>
    </row>
    <row r="8" spans="1:6" ht="4.5" customHeight="1">
      <c r="A8" s="20"/>
      <c r="B8" s="20"/>
      <c r="C8" s="20"/>
      <c r="D8" s="20"/>
      <c r="E8" s="20"/>
      <c r="F8" s="20"/>
    </row>
    <row r="9" spans="1:6" ht="15.75">
      <c r="A9" s="27" t="s">
        <v>12</v>
      </c>
      <c r="B9" s="37" t="s">
        <v>14</v>
      </c>
      <c r="C9" s="37" t="s">
        <v>15</v>
      </c>
      <c r="D9" s="37" t="s">
        <v>16</v>
      </c>
      <c r="E9" s="37" t="s">
        <v>17</v>
      </c>
      <c r="F9" s="37" t="s">
        <v>19</v>
      </c>
    </row>
    <row r="10" spans="1:6" ht="31.5">
      <c r="A10" s="27" t="s">
        <v>13</v>
      </c>
      <c r="B10" s="37"/>
      <c r="C10" s="37"/>
      <c r="D10" s="37"/>
      <c r="E10" s="37"/>
      <c r="F10" s="37"/>
    </row>
    <row r="11" spans="1:6" ht="12.7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</row>
    <row r="12" spans="1:6" ht="36" customHeight="1">
      <c r="A12" s="23">
        <v>1</v>
      </c>
      <c r="B12" s="24" t="s">
        <v>27</v>
      </c>
      <c r="C12" s="23">
        <v>39</v>
      </c>
      <c r="D12" s="24" t="s">
        <v>29</v>
      </c>
      <c r="E12" s="23">
        <v>1</v>
      </c>
      <c r="F12" s="23">
        <f aca="true" t="shared" si="0" ref="F12:F17">C12*E12</f>
        <v>39</v>
      </c>
    </row>
    <row r="13" spans="1:6" ht="84.75" customHeight="1">
      <c r="A13" s="23">
        <v>2</v>
      </c>
      <c r="B13" s="24" t="s">
        <v>28</v>
      </c>
      <c r="C13" s="23">
        <v>1422</v>
      </c>
      <c r="D13" s="24" t="s">
        <v>30</v>
      </c>
      <c r="E13" s="23">
        <v>0.15</v>
      </c>
      <c r="F13" s="23">
        <f t="shared" si="0"/>
        <v>213.29999999999998</v>
      </c>
    </row>
    <row r="14" spans="1:6" ht="15.75">
      <c r="A14" s="23" t="s">
        <v>31</v>
      </c>
      <c r="B14" s="24" t="s">
        <v>32</v>
      </c>
      <c r="C14" s="25">
        <v>1007</v>
      </c>
      <c r="D14" s="24" t="s">
        <v>30</v>
      </c>
      <c r="E14" s="23">
        <v>1</v>
      </c>
      <c r="F14" s="23">
        <f t="shared" si="0"/>
        <v>1007</v>
      </c>
    </row>
    <row r="15" spans="1:6" ht="16.5" customHeight="1">
      <c r="A15" s="23" t="s">
        <v>33</v>
      </c>
      <c r="B15" s="24" t="s">
        <v>34</v>
      </c>
      <c r="C15" s="25">
        <v>574</v>
      </c>
      <c r="D15" s="24" t="s">
        <v>35</v>
      </c>
      <c r="E15" s="23">
        <v>0.2</v>
      </c>
      <c r="F15" s="23">
        <f t="shared" si="0"/>
        <v>114.80000000000001</v>
      </c>
    </row>
    <row r="16" spans="1:6" ht="47.25">
      <c r="A16" s="23" t="s">
        <v>36</v>
      </c>
      <c r="B16" s="24" t="s">
        <v>37</v>
      </c>
      <c r="C16" s="23">
        <v>131</v>
      </c>
      <c r="D16" s="24" t="s">
        <v>38</v>
      </c>
      <c r="E16" s="23">
        <v>0.5</v>
      </c>
      <c r="F16" s="23">
        <f t="shared" si="0"/>
        <v>65.5</v>
      </c>
    </row>
    <row r="17" spans="1:6" ht="157.5">
      <c r="A17" s="23" t="s">
        <v>39</v>
      </c>
      <c r="B17" s="24" t="s">
        <v>40</v>
      </c>
      <c r="C17" s="23">
        <v>17</v>
      </c>
      <c r="D17" s="24" t="s">
        <v>18</v>
      </c>
      <c r="E17" s="23">
        <v>5</v>
      </c>
      <c r="F17" s="23">
        <f t="shared" si="0"/>
        <v>85</v>
      </c>
    </row>
    <row r="18" spans="1:6" ht="63">
      <c r="A18" s="24" t="s">
        <v>41</v>
      </c>
      <c r="B18" s="24" t="s">
        <v>49</v>
      </c>
      <c r="C18" s="26">
        <v>5709</v>
      </c>
      <c r="D18" s="24" t="s">
        <v>42</v>
      </c>
      <c r="E18" s="23">
        <v>1.1</v>
      </c>
      <c r="F18" s="25">
        <f>C18/50*E18</f>
        <v>125.59800000000001</v>
      </c>
    </row>
    <row r="19" spans="1:6" ht="15.75">
      <c r="A19" s="33" t="s">
        <v>20</v>
      </c>
      <c r="B19" s="33"/>
      <c r="C19" s="33"/>
      <c r="D19" s="33"/>
      <c r="E19" s="33"/>
      <c r="F19" s="25">
        <f>SUM(F12:F18)</f>
        <v>1650.1979999999999</v>
      </c>
    </row>
    <row r="20" spans="1:6" ht="15.75">
      <c r="A20" s="16"/>
      <c r="B20" s="16"/>
      <c r="C20" s="15"/>
      <c r="D20" s="16"/>
      <c r="E20" s="15"/>
      <c r="F20" s="15"/>
    </row>
    <row r="21" spans="1:6" ht="15.75">
      <c r="A21" s="16"/>
      <c r="B21" s="16"/>
      <c r="C21" s="15"/>
      <c r="D21" s="16"/>
      <c r="E21" s="15"/>
      <c r="F21" s="15"/>
    </row>
    <row r="22" spans="1:6" ht="15.75">
      <c r="A22" s="16"/>
      <c r="B22" s="16"/>
      <c r="C22" s="15"/>
      <c r="D22" s="16"/>
      <c r="E22" s="15"/>
      <c r="F22" s="15"/>
    </row>
    <row r="23" spans="1:6" ht="21" customHeight="1">
      <c r="A23" s="16"/>
      <c r="B23" s="16"/>
      <c r="C23" s="15"/>
      <c r="D23" s="16"/>
      <c r="E23" s="15"/>
      <c r="F23" s="15"/>
    </row>
    <row r="24" spans="1:6" ht="66" customHeight="1">
      <c r="A24" s="16"/>
      <c r="B24" s="16"/>
      <c r="C24" s="13"/>
      <c r="D24" s="16"/>
      <c r="E24" s="15"/>
      <c r="F24" s="17"/>
    </row>
    <row r="25" spans="1:6" ht="21.75" customHeight="1">
      <c r="A25" s="36"/>
      <c r="B25" s="36"/>
      <c r="C25" s="36"/>
      <c r="D25" s="36"/>
      <c r="E25" s="36"/>
      <c r="F25" s="14"/>
    </row>
  </sheetData>
  <mergeCells count="12">
    <mergeCell ref="A25:E25"/>
    <mergeCell ref="E1:F1"/>
    <mergeCell ref="D2:F2"/>
    <mergeCell ref="D3:F3"/>
    <mergeCell ref="D4:F4"/>
    <mergeCell ref="A19:E19"/>
    <mergeCell ref="A7:F7"/>
    <mergeCell ref="B9:B10"/>
    <mergeCell ref="C9:C10"/>
    <mergeCell ref="D9:D10"/>
    <mergeCell ref="E9:E10"/>
    <mergeCell ref="F9:F10"/>
  </mergeCells>
  <printOptions/>
  <pageMargins left="0.52" right="0.17" top="0.37" bottom="0.55" header="0.18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4.140625" style="2" customWidth="1"/>
    <col min="2" max="2" width="25.57421875" style="2" customWidth="1"/>
    <col min="3" max="3" width="13.28125" style="2" customWidth="1"/>
    <col min="4" max="4" width="12.00390625" style="2" bestFit="1" customWidth="1"/>
    <col min="5" max="5" width="12.8515625" style="2" customWidth="1"/>
    <col min="6" max="6" width="12.8515625" style="2" bestFit="1" customWidth="1"/>
    <col min="7" max="7" width="11.00390625" style="2" bestFit="1" customWidth="1"/>
    <col min="8" max="16384" width="9.140625" style="2" customWidth="1"/>
  </cols>
  <sheetData>
    <row r="1" spans="4:7" ht="15.75">
      <c r="D1" s="5"/>
      <c r="E1" s="32"/>
      <c r="F1" s="32"/>
      <c r="G1" s="32"/>
    </row>
    <row r="2" spans="5:7" ht="15.75" hidden="1">
      <c r="E2" s="32"/>
      <c r="F2" s="32"/>
      <c r="G2" s="32"/>
    </row>
    <row r="3" spans="3:7" ht="15.75" hidden="1">
      <c r="C3" s="12"/>
      <c r="D3" s="12"/>
      <c r="E3" s="32"/>
      <c r="F3" s="32"/>
      <c r="G3" s="32"/>
    </row>
    <row r="4" spans="5:7" ht="27" customHeight="1" hidden="1">
      <c r="E4" s="31"/>
      <c r="F4" s="31"/>
      <c r="G4" s="31"/>
    </row>
    <row r="5" spans="5:7" ht="15.75" hidden="1">
      <c r="E5" s="4"/>
      <c r="F5" s="4"/>
      <c r="G5" s="4"/>
    </row>
    <row r="6" spans="1:7" ht="18.75">
      <c r="A6" s="45" t="s">
        <v>24</v>
      </c>
      <c r="B6" s="45"/>
      <c r="C6" s="45"/>
      <c r="D6" s="45"/>
      <c r="E6" s="45"/>
      <c r="F6" s="45"/>
      <c r="G6" s="45"/>
    </row>
    <row r="7" spans="1:7" ht="18.75">
      <c r="A7" s="45" t="s">
        <v>48</v>
      </c>
      <c r="B7" s="45"/>
      <c r="C7" s="45"/>
      <c r="D7" s="45"/>
      <c r="E7" s="45"/>
      <c r="F7" s="45"/>
      <c r="G7" s="45"/>
    </row>
    <row r="8" spans="1:7" ht="18.75">
      <c r="A8" s="21"/>
      <c r="B8" s="21"/>
      <c r="C8" s="21"/>
      <c r="D8" s="21"/>
      <c r="E8" s="21"/>
      <c r="F8" s="21"/>
      <c r="G8" s="21"/>
    </row>
    <row r="9" spans="1:16" ht="18.75" customHeight="1">
      <c r="A9" s="40" t="s">
        <v>0</v>
      </c>
      <c r="B9" s="40" t="s">
        <v>1</v>
      </c>
      <c r="C9" s="40" t="s">
        <v>2</v>
      </c>
      <c r="D9" s="40"/>
      <c r="E9" s="40"/>
      <c r="F9" s="40"/>
      <c r="G9" s="40"/>
      <c r="H9" s="1"/>
      <c r="I9" s="1"/>
      <c r="J9" s="1"/>
      <c r="K9" s="1"/>
      <c r="L9" s="1"/>
      <c r="M9" s="1"/>
      <c r="N9" s="1"/>
      <c r="O9" s="1"/>
      <c r="P9" s="1"/>
    </row>
    <row r="10" spans="1:12" ht="94.5">
      <c r="A10" s="40"/>
      <c r="B10" s="40"/>
      <c r="C10" s="40" t="s">
        <v>10</v>
      </c>
      <c r="D10" s="40"/>
      <c r="E10" s="3" t="s">
        <v>8</v>
      </c>
      <c r="F10" s="3" t="s">
        <v>9</v>
      </c>
      <c r="G10" s="3" t="s">
        <v>55</v>
      </c>
      <c r="H10" s="1"/>
      <c r="I10" s="1"/>
      <c r="J10" s="1"/>
      <c r="K10" s="1"/>
      <c r="L10" s="1"/>
    </row>
    <row r="11" spans="1:12" ht="61.5" customHeight="1">
      <c r="A11" s="7">
        <v>1</v>
      </c>
      <c r="B11" s="8" t="s">
        <v>52</v>
      </c>
      <c r="C11" s="40">
        <v>18.1</v>
      </c>
      <c r="D11" s="40"/>
      <c r="E11" s="3">
        <v>139</v>
      </c>
      <c r="F11" s="3">
        <v>388.76</v>
      </c>
      <c r="G11" s="3" t="s">
        <v>3</v>
      </c>
      <c r="H11" s="1"/>
      <c r="I11" s="1"/>
      <c r="J11" s="1"/>
      <c r="K11" s="1"/>
      <c r="L11" s="1"/>
    </row>
    <row r="12" spans="1:12" ht="15" customHeight="1">
      <c r="A12" s="9"/>
      <c r="B12" s="10"/>
      <c r="C12" s="11"/>
      <c r="D12" s="11"/>
      <c r="E12" s="11"/>
      <c r="F12" s="11"/>
      <c r="G12" s="1"/>
      <c r="H12" s="1"/>
      <c r="I12" s="1"/>
      <c r="J12" s="1"/>
      <c r="K12" s="1"/>
      <c r="L12" s="1"/>
    </row>
    <row r="13" spans="1:12" ht="15.75" customHeight="1">
      <c r="A13" s="40" t="s">
        <v>0</v>
      </c>
      <c r="B13" s="40" t="s">
        <v>1</v>
      </c>
      <c r="C13" s="40" t="s">
        <v>2</v>
      </c>
      <c r="D13" s="40"/>
      <c r="E13" s="40"/>
      <c r="F13" s="40"/>
      <c r="G13" s="40"/>
      <c r="H13" s="1"/>
      <c r="I13" s="1"/>
      <c r="J13" s="1"/>
      <c r="K13" s="1"/>
      <c r="L13" s="1"/>
    </row>
    <row r="14" spans="1:7" ht="94.5">
      <c r="A14" s="40"/>
      <c r="B14" s="40"/>
      <c r="C14" s="3" t="s">
        <v>7</v>
      </c>
      <c r="D14" s="3" t="s">
        <v>6</v>
      </c>
      <c r="E14" s="3" t="s">
        <v>11</v>
      </c>
      <c r="F14" s="3" t="s">
        <v>4</v>
      </c>
      <c r="G14" s="3" t="s">
        <v>55</v>
      </c>
    </row>
    <row r="15" spans="1:7" ht="32.25" customHeight="1">
      <c r="A15" s="7">
        <v>2</v>
      </c>
      <c r="B15" s="8" t="s">
        <v>53</v>
      </c>
      <c r="C15" s="7">
        <v>5983</v>
      </c>
      <c r="D15" s="7">
        <v>197</v>
      </c>
      <c r="E15" s="7">
        <v>28</v>
      </c>
      <c r="F15" s="7">
        <v>6913</v>
      </c>
      <c r="G15" s="7" t="s">
        <v>3</v>
      </c>
    </row>
    <row r="16" spans="1:2" ht="14.25" customHeight="1">
      <c r="A16" s="4"/>
      <c r="B16" s="6"/>
    </row>
    <row r="17" spans="1:7" ht="15.75" customHeight="1">
      <c r="A17" s="40" t="s">
        <v>0</v>
      </c>
      <c r="B17" s="40" t="s">
        <v>1</v>
      </c>
      <c r="C17" s="40" t="s">
        <v>2</v>
      </c>
      <c r="D17" s="40"/>
      <c r="E17" s="40"/>
      <c r="F17" s="40"/>
      <c r="G17" s="40"/>
    </row>
    <row r="18" spans="1:7" ht="63">
      <c r="A18" s="40"/>
      <c r="B18" s="40"/>
      <c r="C18" s="44" t="s">
        <v>21</v>
      </c>
      <c r="D18" s="42"/>
      <c r="E18" s="42"/>
      <c r="F18" s="43"/>
      <c r="G18" s="3" t="s">
        <v>55</v>
      </c>
    </row>
    <row r="19" spans="1:7" ht="31.5">
      <c r="A19" s="7">
        <v>3</v>
      </c>
      <c r="B19" s="8" t="s">
        <v>46</v>
      </c>
      <c r="C19" s="41">
        <v>1650</v>
      </c>
      <c r="D19" s="42"/>
      <c r="E19" s="42"/>
      <c r="F19" s="43"/>
      <c r="G19" s="3" t="s">
        <v>5</v>
      </c>
    </row>
    <row r="20" spans="1:7" ht="15.75">
      <c r="A20" s="7">
        <v>4</v>
      </c>
      <c r="B20" s="8" t="s">
        <v>47</v>
      </c>
      <c r="C20" s="41">
        <v>395</v>
      </c>
      <c r="D20" s="42"/>
      <c r="E20" s="42"/>
      <c r="F20" s="43"/>
      <c r="G20" s="3" t="s">
        <v>3</v>
      </c>
    </row>
    <row r="21" spans="1:7" ht="47.25">
      <c r="A21" s="7">
        <v>5</v>
      </c>
      <c r="B21" s="8" t="s">
        <v>25</v>
      </c>
      <c r="C21" s="41">
        <f>'баллы ДК'!F18</f>
        <v>726.2434000000001</v>
      </c>
      <c r="D21" s="42"/>
      <c r="E21" s="42"/>
      <c r="F21" s="43"/>
      <c r="G21" s="3" t="s">
        <v>5</v>
      </c>
    </row>
    <row r="22" spans="1:2" ht="16.5" customHeight="1">
      <c r="A22" s="4"/>
      <c r="B22" s="6"/>
    </row>
    <row r="23" spans="1:7" ht="15.75" customHeight="1">
      <c r="A23" s="39"/>
      <c r="B23" s="39"/>
      <c r="C23" s="39"/>
      <c r="D23" s="39"/>
      <c r="E23" s="39"/>
      <c r="F23" s="39"/>
      <c r="G23" s="39"/>
    </row>
    <row r="24" spans="1:7" ht="15.75">
      <c r="A24" s="39"/>
      <c r="B24" s="39"/>
      <c r="C24" s="39"/>
      <c r="D24" s="39"/>
      <c r="E24" s="39"/>
      <c r="F24" s="39"/>
      <c r="G24" s="11"/>
    </row>
    <row r="25" spans="1:7" ht="15.75">
      <c r="A25" s="9"/>
      <c r="B25" s="10"/>
      <c r="C25" s="38"/>
      <c r="D25" s="39"/>
      <c r="E25" s="39"/>
      <c r="F25" s="39"/>
      <c r="G25" s="11"/>
    </row>
    <row r="26" spans="1:2" ht="15.75">
      <c r="A26" s="4"/>
      <c r="B26" s="6"/>
    </row>
    <row r="27" spans="1:2" ht="15.75">
      <c r="A27" s="5"/>
      <c r="B27" s="6"/>
    </row>
    <row r="28" spans="1:2" ht="15.75">
      <c r="A28" s="4"/>
      <c r="B28" s="6"/>
    </row>
    <row r="29" spans="1:2" ht="15.75">
      <c r="A29" s="4"/>
      <c r="B29" s="6"/>
    </row>
    <row r="30" spans="1:2" ht="15.75">
      <c r="A30" s="4"/>
      <c r="B30" s="6"/>
    </row>
    <row r="31" spans="1:2" ht="15.75">
      <c r="A31" s="4"/>
      <c r="B31" s="6"/>
    </row>
    <row r="32" spans="1:2" ht="15.75">
      <c r="A32" s="4"/>
      <c r="B32" s="6"/>
    </row>
    <row r="33" spans="1:2" ht="15.75">
      <c r="A33" s="4"/>
      <c r="B33" s="6"/>
    </row>
    <row r="34" spans="1:2" ht="15.75">
      <c r="A34" s="4"/>
      <c r="B34" s="6"/>
    </row>
    <row r="35" spans="1:2" ht="15.75">
      <c r="A35" s="4"/>
      <c r="B35" s="6"/>
    </row>
    <row r="36" spans="1:2" ht="15.75">
      <c r="A36" s="4"/>
      <c r="B36" s="6"/>
    </row>
    <row r="37" spans="1:2" ht="15.75">
      <c r="A37" s="4"/>
      <c r="B37" s="6"/>
    </row>
    <row r="38" spans="1:2" ht="15.75">
      <c r="A38" s="4"/>
      <c r="B38" s="6"/>
    </row>
    <row r="39" ht="15.75">
      <c r="B39" s="6"/>
    </row>
  </sheetData>
  <mergeCells count="26">
    <mergeCell ref="E1:G1"/>
    <mergeCell ref="E3:G3"/>
    <mergeCell ref="A9:A10"/>
    <mergeCell ref="B9:B10"/>
    <mergeCell ref="C9:G9"/>
    <mergeCell ref="A7:G7"/>
    <mergeCell ref="E2:G2"/>
    <mergeCell ref="E4:G4"/>
    <mergeCell ref="A6:G6"/>
    <mergeCell ref="A17:A18"/>
    <mergeCell ref="B17:B18"/>
    <mergeCell ref="C10:D10"/>
    <mergeCell ref="A13:A14"/>
    <mergeCell ref="C17:G17"/>
    <mergeCell ref="C13:G13"/>
    <mergeCell ref="C18:F18"/>
    <mergeCell ref="A23:A24"/>
    <mergeCell ref="B23:B24"/>
    <mergeCell ref="C23:G23"/>
    <mergeCell ref="C19:F19"/>
    <mergeCell ref="C20:F20"/>
    <mergeCell ref="C25:F25"/>
    <mergeCell ref="B13:B14"/>
    <mergeCell ref="C11:D11"/>
    <mergeCell ref="C21:F21"/>
    <mergeCell ref="C24:F24"/>
  </mergeCells>
  <printOptions/>
  <pageMargins left="0.44" right="0.17" top="0.23" bottom="0.36" header="0.18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2014-01-24T06:09:19Z</cp:lastPrinted>
  <dcterms:created xsi:type="dcterms:W3CDTF">1996-10-08T23:32:33Z</dcterms:created>
  <dcterms:modified xsi:type="dcterms:W3CDTF">2014-01-24T06:09:29Z</dcterms:modified>
  <cp:category/>
  <cp:version/>
  <cp:contentType/>
  <cp:contentStatus/>
</cp:coreProperties>
</file>