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920" activeTab="0"/>
  </bookViews>
  <sheets>
    <sheet name="ПР3 2015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<sst xmlns="http://schemas.openxmlformats.org/spreadsheetml/2006/main" count="80" uniqueCount="77">
  <si>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ПРОГНОЗИРУЕМЫЕ </t>
  </si>
  <si>
    <t>Код бюджетной классификации</t>
  </si>
  <si>
    <t>Источник доходов</t>
  </si>
  <si>
    <t>1 01 00000 00 0000 000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</si>
  <si>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</si>
  <si>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</si>
  <si>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</si>
  <si>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</si>
  <si>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</si>
  <si>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</si>
  <si>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</si>
  <si>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</si>
  <si>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</si>
  <si>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>Транспортный налог</t>
  </si>
  <si>
    <t>1 06 06000 00 0000 110</t>
  </si>
  <si>
    <t>Земельный налог</t>
  </si>
  <si>
    <t>1 11 00000 00 0000 000</t>
  </si>
  <si>
    <t>1 13 00000 00 0000 000</t>
  </si>
  <si>
    <t>1 14 00000 00 0000 000</t>
  </si>
  <si>
    <t>1 14 02000 00 0000 000</t>
  </si>
  <si>
    <t>1 14 06000 00 0000 430</t>
  </si>
  <si>
    <t>ПРОЧИЕ НЕНАЛОГОВЫЕ ДОХОДЫ</t>
  </si>
  <si>
    <t>ВСЕГО ДОХОДОВ</t>
  </si>
  <si>
    <t>1 13 02000 00 0000 130</t>
  </si>
  <si>
    <t>ШТРАФЫ, САНКЦИИ, ВОЗМЕЩЕНИЕ УЩЕРБА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</si>
  <si>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</si>
  <si>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</si>
  <si>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</si>
  <si>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</si>
  <si>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1 11 01000 00 0000 120</t>
  </si>
  <si>
    <t>на 2015 год</t>
  </si>
  <si>
    <t>НАЛОГОВЫЕ И НЕНАЛОГОВЫЕ ДОХОДЫ</t>
  </si>
  <si>
    <t>НАЛОГОВЫЕ ДОХОДЫ</t>
  </si>
  <si>
    <t>НАЛОГИ НА ПРИБЫЛЬ, ДОХОДЫ:</t>
  </si>
  <si>
    <t>1 05 00000 00 0000 110</t>
  </si>
  <si>
    <t>НАЛОГИ НА СОВОКУПНЫЙ ДОХОД:</t>
  </si>
  <si>
    <t>НЕНАЛОГОВЫЕ ДОХОДЫ</t>
  </si>
  <si>
    <t>ДОХОДЫ ОТ ИСПОЛЬЗОВАНИЯ ИМУЩЕСТВА, НАХОДЯЩЕГОСЯ В ГОСУДАРСТВЕННОЙ И МУНИЦИПАЛЬНОЙ СОБСТВЕННОСТИ, в т.ч.:</t>
  </si>
  <si>
    <t>1 11 05013 10 0000 120</t>
  </si>
  <si>
    <t>Доходы от сдачи в аренду имущества</t>
  </si>
  <si>
    <t>1 13 00000 05 0000 130</t>
  </si>
  <si>
    <t>ДОХОДЫ ОТ ОКАЗАНИЯ ПЛАТНЫХ УСЛУГ</t>
  </si>
  <si>
    <t>ДОХОДЫ ОТ ОКАЗАНИЯ ПЛАТНЫХ УСЛУГ (РАБОТ) И КОМПЕНСАЦИИ ЗАТРАТ ГОСУДАРСТВА</t>
  </si>
  <si>
    <t>ДОХОДЫ  ОТ ПРОДАЖИ МАТЕРИАЛЬНЫХ И НЕМАТЕРИАЛЬНЫХ АКТИВОВ, в т.ч.:</t>
  </si>
  <si>
    <t>1 14 02000 00 0000 410</t>
  </si>
  <si>
    <t>Продажа имущества</t>
  </si>
  <si>
    <t>Доходы от продажи земельных участков</t>
  </si>
  <si>
    <t>1 16 00000 00 0000 140</t>
  </si>
  <si>
    <t>1 17 00000 00 0000 180</t>
  </si>
  <si>
    <t>2 00 00000 00 0000 151</t>
  </si>
  <si>
    <t>БЕЗВОЗМЕЗДНЫЕ ПОСТУПЛЕНИЯ, в т.ч:</t>
  </si>
  <si>
    <t>2 02 01001 00 0000 151</t>
  </si>
  <si>
    <t>поступления доходов в  бюджет г.Гатчины</t>
  </si>
  <si>
    <t>Доходы в виде прибыли, приходящейся на доли в уставных капиталах</t>
  </si>
  <si>
    <t>1 11 05020 10 0000 120</t>
  </si>
  <si>
    <t>Доходы, получаемые в виде арендной платы за земельные участки до разграничения</t>
  </si>
  <si>
    <t>Доходы, получаемые в виде арендной платы за земельные участки после разграничения</t>
  </si>
  <si>
    <t>1 11 05030 10 0000 120</t>
  </si>
  <si>
    <t>1 11 09000 10 0000 120</t>
  </si>
  <si>
    <t>Прочие доходы от использования имущества</t>
  </si>
  <si>
    <t>Доходы от компесации затрат государства</t>
  </si>
  <si>
    <t>Доходы от реализации имущества</t>
  </si>
  <si>
    <t>МО "Город Гатчина"</t>
  </si>
  <si>
    <t>Дотация на выравнивание  бюджетной обеспеченности</t>
  </si>
  <si>
    <t>бюджетные ассигнования 2015 год (прогноз), тыс.руб.</t>
  </si>
  <si>
    <t xml:space="preserve">  к решению совета депутатов</t>
  </si>
  <si>
    <t xml:space="preserve">Приложение  3 </t>
  </si>
  <si>
    <t xml:space="preserve">" О бюджете МО "Город Гатчина" на 2015 год  </t>
  </si>
  <si>
    <t>и плановый период 2016-2017 годов "</t>
  </si>
  <si>
    <t>2 02 03000 00 0000 151</t>
  </si>
  <si>
    <t>Субвенции бюджетам поселений на осуществление ОГП ЛО в сфере административных правоотношений (КЦ3038)</t>
  </si>
  <si>
    <t>Субвенции бюджетам поселений на осуществление ОГП ЛО в сфере профилактики безнадзорности и правонарушений несовершеннолетних (КЦ3037)</t>
  </si>
  <si>
    <t>2 02 04999 13 0000 151</t>
  </si>
  <si>
    <t>Прочие межбюджетные трансферты из бюджета ГМР (трудоустройство несовершеннолетних граждан, КЦ 10)</t>
  </si>
  <si>
    <t>Прочие межбюджетные трансферты из бюджета ГМР (развитие общественной инфраструктуры, КЦ 11)</t>
  </si>
  <si>
    <t>Прочие межбюджетные трансферты из бюджета ГМР (проведение мероприятий по поддержке декоративно-прикладного искусства, КЦ 21)</t>
  </si>
  <si>
    <t>(в редакции решения от 25 марта 2015 года № 14)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</si>
</sst>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</numFmts>
  <fonts count="26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170" fontId="6" fillId="0" borderId="10" xfId="0" applyNumberFormat="1" applyFont="1" applyBorder="1" applyAlignment="1">
      <alignment horizontal="left" vertical="center"/>
    </xf>
    <xf numFmtId="170" fontId="7" fillId="0" borderId="10" xfId="0" applyNumberFormat="1" applyFont="1" applyBorder="1" applyAlignment="1">
      <alignment horizontal="left" vertical="center"/>
    </xf>
    <xf numFmtId="170" fontId="7" fillId="0" borderId="10" xfId="0" applyNumberFormat="1" applyFont="1" applyBorder="1" applyAlignment="1">
      <alignment horizontal="left" vertical="center" wrapText="1"/>
    </xf>
    <xf numFmtId="170" fontId="7" fillId="0" borderId="10" xfId="0" applyNumberFormat="1" applyFont="1" applyBorder="1" applyAlignment="1">
      <alignment vertical="center"/>
    </xf>
    <xf numFmtId="170" fontId="7" fillId="24" borderId="10" xfId="0" applyNumberFormat="1" applyFont="1" applyFill="1" applyBorder="1" applyAlignment="1">
      <alignment vertical="center" wrapText="1"/>
    </xf>
    <xf numFmtId="170" fontId="6" fillId="0" borderId="10" xfId="0" applyNumberFormat="1" applyFont="1" applyBorder="1" applyAlignment="1">
      <alignment horizontal="left" vertical="center" wrapText="1"/>
    </xf>
    <xf numFmtId="170" fontId="6" fillId="24" borderId="10" xfId="0" applyNumberFormat="1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170" fontId="1" fillId="24" borderId="10" xfId="0" applyNumberFormat="1" applyFont="1" applyFill="1" applyBorder="1" applyAlignment="1">
      <alignment horizontal="left" vertical="center"/>
    </xf>
    <xf numFmtId="170" fontId="6" fillId="24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164" fontId="6" fillId="24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/>
    </xf>
    <xf numFmtId="4" fontId="1" fillId="24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distributed" wrapText="1"/>
    </xf>
    <xf numFmtId="0" fontId="6" fillId="0" borderId="10" xfId="0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4" fontId="6" fillId="24" borderId="12" xfId="0" applyNumberFormat="1" applyFont="1" applyFill="1" applyBorder="1" applyAlignment="1">
      <alignment horizontal="right"/>
    </xf>
    <xf numFmtId="164" fontId="6" fillId="24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2.25390625" style="0" customWidth="1"/>
    <col min="2" max="2" width="68.75390625" style="0" customWidth="1"/>
    <col min="3" max="3" width="18.875" style="0" customWidth="1"/>
    <col min="4" max="4" width="17.625" style="0" customWidth="1"/>
  </cols>
  <sheetData>
    <row r="1" spans="2:6" ht="14.25" customHeight="1">
      <c r="B1" s="35" t="s">
        <v>66</v>
      </c>
      <c r="C1" s="35"/>
      <c r="D1" s="17"/>
      <c r="E1" s="17"/>
      <c r="F1" s="17"/>
    </row>
    <row r="2" spans="2:6" ht="15.75" customHeight="1">
      <c r="B2" s="34" t="s">
        <v>65</v>
      </c>
      <c r="C2" s="34"/>
      <c r="D2" s="18"/>
      <c r="E2" s="18"/>
      <c r="F2" s="18"/>
    </row>
    <row r="3" spans="2:6" ht="15.75">
      <c r="B3" s="34" t="s">
        <v>62</v>
      </c>
      <c r="C3" s="34"/>
      <c r="D3" s="18"/>
      <c r="E3" s="18"/>
      <c r="F3" s="18"/>
    </row>
    <row r="4" spans="2:6" ht="15.75">
      <c r="B4" s="34" t="s">
        <v>67</v>
      </c>
      <c r="C4" s="34"/>
      <c r="D4" s="18"/>
      <c r="E4" s="18"/>
      <c r="F4" s="18"/>
    </row>
    <row r="5" spans="2:6" ht="15.75">
      <c r="B5" s="34" t="s">
        <v>68</v>
      </c>
      <c r="C5" s="34"/>
      <c r="D5" s="18"/>
      <c r="E5" s="18"/>
      <c r="F5" s="18"/>
    </row>
    <row r="6" spans="2:6" ht="15.75">
      <c r="B6" s="34" t="s">
        <v>76</v>
      </c>
      <c r="C6" s="34"/>
      <c r="D6" s="18"/>
      <c r="E6" s="18"/>
      <c r="F6" s="18"/>
    </row>
    <row r="7" ht="15.75" hidden="1">
      <c r="C7" s="3"/>
    </row>
    <row r="8" spans="1:3" ht="18.75">
      <c r="A8" s="37" t="s">
        <v>0</v>
      </c>
      <c r="B8" s="37"/>
      <c r="C8" s="37"/>
    </row>
    <row r="9" spans="1:3" ht="18.75">
      <c r="A9" s="37" t="s">
        <v>52</v>
      </c>
      <c r="B9" s="37"/>
      <c r="C9" s="37"/>
    </row>
    <row r="10" spans="1:3" ht="18.75">
      <c r="A10" s="37" t="s">
        <v>30</v>
      </c>
      <c r="B10" s="37"/>
      <c r="C10" s="37"/>
    </row>
    <row r="11" spans="1:3" ht="15" customHeight="1" thickBot="1">
      <c r="A11" s="1"/>
      <c r="B11" s="2"/>
      <c r="C11" s="5"/>
    </row>
    <row r="12" spans="1:3" ht="21.75" customHeight="1">
      <c r="A12" s="38" t="s">
        <v>1</v>
      </c>
      <c r="B12" s="40" t="s">
        <v>2</v>
      </c>
      <c r="C12" s="41" t="s">
        <v>64</v>
      </c>
    </row>
    <row r="13" spans="1:3" ht="18.75" customHeight="1">
      <c r="A13" s="39"/>
      <c r="B13" s="40"/>
      <c r="C13" s="42"/>
    </row>
    <row r="14" spans="1:3" ht="12.75" customHeight="1">
      <c r="A14" s="19">
        <v>1</v>
      </c>
      <c r="B14" s="19">
        <v>2</v>
      </c>
      <c r="C14" s="19">
        <v>3</v>
      </c>
    </row>
    <row r="15" spans="1:3" ht="18.75" customHeight="1">
      <c r="A15" s="19"/>
      <c r="B15" s="6" t="s">
        <v>31</v>
      </c>
      <c r="C15" s="20">
        <f>C16+C27</f>
        <v>579712.5</v>
      </c>
    </row>
    <row r="16" spans="1:4" ht="18.75" customHeight="1">
      <c r="A16" s="19"/>
      <c r="B16" s="6" t="s">
        <v>32</v>
      </c>
      <c r="C16" s="21">
        <f>SUM(C17+C19+C21+C23)</f>
        <v>343722.5</v>
      </c>
      <c r="D16" s="4"/>
    </row>
    <row r="17" spans="1:3" ht="21.75" customHeight="1">
      <c r="A17" s="22" t="s">
        <v>3</v>
      </c>
      <c r="B17" s="7" t="s">
        <v>33</v>
      </c>
      <c r="C17" s="23">
        <f>C18</f>
        <v>168015.9</v>
      </c>
    </row>
    <row r="18" spans="1:3" ht="17.25" customHeight="1">
      <c r="A18" s="22" t="s">
        <v>4</v>
      </c>
      <c r="B18" s="8" t="s">
        <v>5</v>
      </c>
      <c r="C18" s="33">
        <v>168015.9</v>
      </c>
    </row>
    <row r="19" spans="1:3" ht="35.25" customHeight="1">
      <c r="A19" s="22" t="s">
        <v>25</v>
      </c>
      <c r="B19" s="9" t="s">
        <v>26</v>
      </c>
      <c r="C19" s="23">
        <f>C20</f>
        <v>6745.7</v>
      </c>
    </row>
    <row r="20" spans="1:3" ht="29.25" customHeight="1">
      <c r="A20" s="22" t="s">
        <v>27</v>
      </c>
      <c r="B20" s="9" t="s">
        <v>28</v>
      </c>
      <c r="C20" s="23">
        <v>6745.7</v>
      </c>
    </row>
    <row r="21" spans="1:3" ht="19.5" customHeight="1">
      <c r="A21" s="22" t="s">
        <v>34</v>
      </c>
      <c r="B21" s="7" t="s">
        <v>35</v>
      </c>
      <c r="C21" s="23">
        <f>SUM(C22)</f>
        <v>61.2</v>
      </c>
    </row>
    <row r="22" spans="1:3" ht="17.25" customHeight="1">
      <c r="A22" s="22" t="s">
        <v>6</v>
      </c>
      <c r="B22" s="10" t="s">
        <v>7</v>
      </c>
      <c r="C22" s="24">
        <v>61.2</v>
      </c>
    </row>
    <row r="23" spans="1:3" ht="29.25" customHeight="1">
      <c r="A23" s="22" t="s">
        <v>8</v>
      </c>
      <c r="B23" s="11" t="s">
        <v>9</v>
      </c>
      <c r="C23" s="24">
        <f>SUM(C24+C25+C26)</f>
        <v>168899.7</v>
      </c>
    </row>
    <row r="24" spans="1:3" ht="29.25" customHeight="1">
      <c r="A24" s="22" t="s">
        <v>10</v>
      </c>
      <c r="B24" s="11" t="s">
        <v>11</v>
      </c>
      <c r="C24" s="24">
        <v>4730.2</v>
      </c>
    </row>
    <row r="25" spans="1:3" ht="29.25" customHeight="1">
      <c r="A25" s="22" t="s">
        <v>12</v>
      </c>
      <c r="B25" s="11" t="s">
        <v>13</v>
      </c>
      <c r="C25" s="24">
        <v>55069.5</v>
      </c>
    </row>
    <row r="26" spans="1:3" ht="29.25" customHeight="1">
      <c r="A26" s="22" t="s">
        <v>14</v>
      </c>
      <c r="B26" s="11" t="s">
        <v>15</v>
      </c>
      <c r="C26" s="24">
        <v>109100</v>
      </c>
    </row>
    <row r="27" spans="1:4" ht="20.25" customHeight="1">
      <c r="A27" s="22"/>
      <c r="B27" s="6" t="s">
        <v>36</v>
      </c>
      <c r="C27" s="21">
        <f>SUM(C35+C28+C37+C41+C42)</f>
        <v>235990</v>
      </c>
      <c r="D27" s="4"/>
    </row>
    <row r="28" spans="1:3" ht="30" customHeight="1">
      <c r="A28" s="22" t="s">
        <v>16</v>
      </c>
      <c r="B28" s="9" t="s">
        <v>37</v>
      </c>
      <c r="C28" s="24">
        <f>SUM(C29+C30+C31+C32+C33)</f>
        <v>129620</v>
      </c>
    </row>
    <row r="29" spans="1:3" ht="30" customHeight="1">
      <c r="A29" s="22" t="s">
        <v>29</v>
      </c>
      <c r="B29" s="9" t="s">
        <v>53</v>
      </c>
      <c r="C29" s="24">
        <v>120</v>
      </c>
    </row>
    <row r="30" spans="1:3" ht="37.5" customHeight="1">
      <c r="A30" s="25" t="s">
        <v>38</v>
      </c>
      <c r="B30" s="12" t="s">
        <v>55</v>
      </c>
      <c r="C30" s="23">
        <v>45000</v>
      </c>
    </row>
    <row r="31" spans="1:3" ht="37.5" customHeight="1">
      <c r="A31" s="25" t="s">
        <v>54</v>
      </c>
      <c r="B31" s="12" t="s">
        <v>56</v>
      </c>
      <c r="C31" s="23">
        <v>4000</v>
      </c>
    </row>
    <row r="32" spans="1:3" ht="21.75" customHeight="1">
      <c r="A32" s="25" t="s">
        <v>57</v>
      </c>
      <c r="B32" s="12" t="s">
        <v>39</v>
      </c>
      <c r="C32" s="23">
        <v>70000</v>
      </c>
    </row>
    <row r="33" spans="1:3" ht="21.75" customHeight="1">
      <c r="A33" s="25" t="s">
        <v>58</v>
      </c>
      <c r="B33" s="12" t="s">
        <v>59</v>
      </c>
      <c r="C33" s="23">
        <v>10500</v>
      </c>
    </row>
    <row r="34" spans="1:3" ht="23.25" customHeight="1" hidden="1">
      <c r="A34" s="22" t="s">
        <v>40</v>
      </c>
      <c r="B34" s="9" t="s">
        <v>41</v>
      </c>
      <c r="C34" s="24">
        <v>0</v>
      </c>
    </row>
    <row r="35" spans="1:3" ht="33.75" customHeight="1">
      <c r="A35" s="22" t="s">
        <v>17</v>
      </c>
      <c r="B35" s="9" t="s">
        <v>42</v>
      </c>
      <c r="C35" s="24">
        <f>SUM(C36)</f>
        <v>110</v>
      </c>
    </row>
    <row r="36" spans="1:3" ht="33.75" customHeight="1">
      <c r="A36" s="22" t="s">
        <v>23</v>
      </c>
      <c r="B36" s="9" t="s">
        <v>60</v>
      </c>
      <c r="C36" s="24">
        <v>110</v>
      </c>
    </row>
    <row r="37" spans="1:3" ht="33" customHeight="1">
      <c r="A37" s="22" t="s">
        <v>18</v>
      </c>
      <c r="B37" s="9" t="s">
        <v>43</v>
      </c>
      <c r="C37" s="24">
        <f>SUM(C39+C40)</f>
        <v>104160</v>
      </c>
    </row>
    <row r="38" spans="1:3" ht="18.75" customHeight="1" hidden="1">
      <c r="A38" s="22" t="s">
        <v>44</v>
      </c>
      <c r="B38" s="13" t="s">
        <v>45</v>
      </c>
      <c r="C38" s="24"/>
    </row>
    <row r="39" spans="1:3" ht="18.75" customHeight="1">
      <c r="A39" s="22" t="s">
        <v>19</v>
      </c>
      <c r="B39" s="13" t="s">
        <v>61</v>
      </c>
      <c r="C39" s="24">
        <v>86160</v>
      </c>
    </row>
    <row r="40" spans="1:3" ht="18.75" customHeight="1">
      <c r="A40" s="22" t="s">
        <v>20</v>
      </c>
      <c r="B40" s="7" t="s">
        <v>46</v>
      </c>
      <c r="C40" s="24">
        <v>18000</v>
      </c>
    </row>
    <row r="41" spans="1:3" ht="18" customHeight="1">
      <c r="A41" s="22" t="s">
        <v>47</v>
      </c>
      <c r="B41" s="8" t="s">
        <v>24</v>
      </c>
      <c r="C41" s="24">
        <v>500</v>
      </c>
    </row>
    <row r="42" spans="1:3" ht="18" customHeight="1">
      <c r="A42" s="22" t="s">
        <v>48</v>
      </c>
      <c r="B42" s="7" t="s">
        <v>21</v>
      </c>
      <c r="C42" s="24">
        <v>1600</v>
      </c>
    </row>
    <row r="43" spans="1:3" ht="23.25" customHeight="1">
      <c r="A43" s="26" t="s">
        <v>49</v>
      </c>
      <c r="B43" s="15" t="s">
        <v>50</v>
      </c>
      <c r="C43" s="27">
        <f>SUM(C44:C49)</f>
        <v>12900.3</v>
      </c>
    </row>
    <row r="44" spans="1:3" ht="15">
      <c r="A44" s="26" t="s">
        <v>51</v>
      </c>
      <c r="B44" s="16" t="s">
        <v>63</v>
      </c>
      <c r="C44" s="32">
        <v>9643.9</v>
      </c>
    </row>
    <row r="45" spans="1:3" ht="36" customHeight="1">
      <c r="A45" s="22" t="s">
        <v>69</v>
      </c>
      <c r="B45" s="12" t="s">
        <v>70</v>
      </c>
      <c r="C45" s="24">
        <v>603.5</v>
      </c>
    </row>
    <row r="46" spans="1:3" ht="45" customHeight="1">
      <c r="A46" s="22" t="s">
        <v>69</v>
      </c>
      <c r="B46" s="12" t="s">
        <v>71</v>
      </c>
      <c r="C46" s="24">
        <v>1753.6</v>
      </c>
    </row>
    <row r="47" spans="1:3" ht="30">
      <c r="A47" s="28" t="s">
        <v>72</v>
      </c>
      <c r="B47" s="29" t="s">
        <v>73</v>
      </c>
      <c r="C47" s="30">
        <v>629.3</v>
      </c>
    </row>
    <row r="48" spans="1:3" ht="30">
      <c r="A48" s="28" t="s">
        <v>72</v>
      </c>
      <c r="B48" s="29" t="s">
        <v>74</v>
      </c>
      <c r="C48" s="31">
        <v>200</v>
      </c>
    </row>
    <row r="49" spans="1:3" ht="30">
      <c r="A49" s="22" t="s">
        <v>72</v>
      </c>
      <c r="B49" s="29" t="s">
        <v>75</v>
      </c>
      <c r="C49" s="31">
        <v>70</v>
      </c>
    </row>
    <row r="50" spans="1:3" ht="14.25">
      <c r="A50" s="36" t="s">
        <v>22</v>
      </c>
      <c r="B50" s="36"/>
      <c r="C50" s="21">
        <f>C16+C27+C43</f>
        <v>592612.8</v>
      </c>
    </row>
    <row r="51" ht="15.75">
      <c r="C51" s="14"/>
    </row>
    <row r="52" ht="15.75">
      <c r="C52" s="14"/>
    </row>
    <row r="53" ht="12.75">
      <c r="C53" s="4"/>
    </row>
    <row r="56" ht="12.75">
      <c r="C56" s="4"/>
    </row>
  </sheetData>
  <sheetProtection/>
  <mergeCells count="13">
    <mergeCell ref="A50:B50"/>
    <mergeCell ref="A8:C8"/>
    <mergeCell ref="A9:C9"/>
    <mergeCell ref="A10:C10"/>
    <mergeCell ref="A12:A13"/>
    <mergeCell ref="B12:B13"/>
    <mergeCell ref="C12:C13"/>
    <mergeCell ref="B5:C5"/>
    <mergeCell ref="B6:C6"/>
    <mergeCell ref="B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2015-03-23T14:25:01Z</cp:lastPrinted>
  <dcterms:created xsi:type="dcterms:W3CDTF">2009-06-10T08:33:44Z</dcterms:created>
  <dcterms:modified xsi:type="dcterms:W3CDTF">2015-03-26T06:35:01Z</dcterms:modified>
  <cp:category/>
  <cp:version/>
  <cp:contentType/>
  <cp:contentStatus/>
</cp:coreProperties>
</file>