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итог.табл." sheetId="1" r:id="rId1"/>
    <sheet name="варианты" sheetId="2" r:id="rId2"/>
  </sheets>
  <definedNames/>
  <calcPr fullCalcOnLoad="1"/>
</workbook>
</file>

<file path=xl/sharedStrings.xml><?xml version="1.0" encoding="utf-8"?>
<sst xmlns="http://schemas.openxmlformats.org/spreadsheetml/2006/main" count="138" uniqueCount="81">
  <si>
    <t xml:space="preserve">ПРОГНОЗИРУЕМЫЕ </t>
  </si>
  <si>
    <t>поступления доходов в  бюджет МО "Город Гатчина"</t>
  </si>
  <si>
    <t>Код бюджетной классификации</t>
  </si>
  <si>
    <t>Источник доходов</t>
  </si>
  <si>
    <t>Сумма  (тыс. 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</si>
  <si>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</si>
  <si>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</si>
  <si>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</si>
  <si>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</si>
  <si>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</si>
  <si>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</si>
  <si>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</si>
  <si>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</si>
  <si>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</si>
  <si>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</si>
  <si>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</si>
  <si>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</si>
  <si>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</si>
  <si>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</si>
  <si>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</si>
  <si>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</si>
  <si>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</si>
  <si>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</si>
  <si>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</si>
  <si>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</si>
  <si>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</si>
  <si>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</si>
  <si>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</si>
  <si>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разгарничена, а также средства от продажи права на заключение договоров аренды указанных земельных участков</t>
  </si>
  <si>
    <t>1 11 05030 00 0000 120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</si>
  <si>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</si>
  <si>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</si>
  <si>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</si>
  <si>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</si>
  <si>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</si>
  <si>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</si>
  <si>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ОТ ПРОДАЖИ МАТЕРИАЛЬНЫХ И НЕМАТЕРИАЛЬНЫХ АКТИВОВ</t>
  </si>
  <si>
    <t>1 14 02000 00 0000 000</t>
  </si>
  <si>
    <t>1 14 06000 00 0000 430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</si>
  <si>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</si>
  <si>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</si>
  <si>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</si>
  <si>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</si>
  <si>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</si>
  <si>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</si>
  <si>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ВСЕГО ДОХОДОВ</t>
  </si>
  <si>
    <t xml:space="preserve">                                               к  решению  совета депутатов</t>
  </si>
  <si>
    <t>1 11 05020 00 0000 120</t>
  </si>
  <si>
    <t>Доходы, получаемые в виде арекндной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</si>
  <si>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самоуправления,государственных внебюджетных фондов и созданных ими учреждений(за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</si>
  <si>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</si>
  <si>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1 13 02000 00 0000 130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</si>
  <si>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</si>
  <si>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имушества бюджетных и автономных учреждений, а также имушества государственных и муниципальных унитарных предприятий, в том числе казенных)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</si>
  <si>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бюджетных и автономных учреждений)</t>
  </si>
  <si>
    <t xml:space="preserve"> МО "Город Гатчина"</t>
  </si>
  <si>
    <t>ПРОЕКТ</t>
  </si>
  <si>
    <t>Приложение 3</t>
  </si>
  <si>
    <t>2 02 00000 00 0000 000</t>
  </si>
  <si>
    <t>БЕЗВОЗМЕЗДНЫЕ ПОСТУПЛЕНИЯ ОТ ДРУГИХ БЮДЖЕТОВ БЮДЖЕТНОЙ СИСТЕМЫ</t>
  </si>
  <si>
    <t>Приложение 2</t>
  </si>
  <si>
    <t>на 2014 год</t>
  </si>
  <si>
    <t>1 16 00000 00 0000 000</t>
  </si>
  <si>
    <t>ШТРАФЫ, САНКЦИИ, ВОЗМЕЩЕНИЕ УЩЕРБА</t>
  </si>
  <si>
    <t>1 16 90050 00 0000 140</t>
  </si>
  <si>
    <t>Прочие поступления от денежных взысканий (штрафов) и иных сумм возмещения ущерба, зачисляемые в бюджеты поселений</t>
  </si>
  <si>
    <t>Доходы, получаемые в виде арендной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</si>
  <si>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</si>
  <si>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" О проекте бюджета МО "Город Гатчина" на 2014 год и назначению публичных слушаний по проекту бюджета"</t>
  </si>
  <si>
    <t xml:space="preserve">                                                      от              2013 года № </t>
  </si>
  <si>
    <t>Сумма (тыс.руб.)</t>
  </si>
  <si>
    <t>Прочие поступления от денежных взысканий (штрафов)</t>
  </si>
  <si>
    <t>" О бюджете МО "Город Гатчина" на 2014 год"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</si>
  <si>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</si>
  <si>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</si>
  <si>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</si>
  <si>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</si>
  <si>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                       к решению  совета депутатов МО "Город Гатчина"</t>
  </si>
  <si>
    <t>от 27 ноября  2013 года № 60</t>
  </si>
  <si>
    <t>(в редакции решения совета депутатов МО "Город Гатчина"</t>
  </si>
  <si>
    <t xml:space="preserve"> от 26 марта 2014 года № 21)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</si>
</sst>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10">
      <selection activeCell="E10" sqref="E10"/>
    </sheetView>
  </sheetViews>
  <sheetFormatPr defaultColWidth="9.00390625" defaultRowHeight="12.75"/>
  <cols>
    <col min="1" max="1" width="23.75390625" style="0" customWidth="1"/>
    <col min="2" max="2" width="48.375" style="0" customWidth="1"/>
    <col min="3" max="3" width="14.625" style="0" customWidth="1"/>
    <col min="4" max="4" width="6.75390625" style="0" customWidth="1"/>
  </cols>
  <sheetData>
    <row r="1" spans="2:3" ht="12.75" customHeight="1">
      <c r="B1" s="49" t="s">
        <v>60</v>
      </c>
      <c r="C1" s="46"/>
    </row>
    <row r="2" spans="2:3" ht="15.75">
      <c r="B2" s="52" t="s">
        <v>77</v>
      </c>
      <c r="C2" s="46"/>
    </row>
    <row r="3" spans="2:3" ht="18" customHeight="1">
      <c r="B3" s="52" t="s">
        <v>72</v>
      </c>
      <c r="C3" s="46"/>
    </row>
    <row r="4" spans="2:3" ht="14.25" customHeight="1">
      <c r="B4" s="45" t="s">
        <v>78</v>
      </c>
      <c r="C4" s="46"/>
    </row>
    <row r="5" spans="2:3" ht="15">
      <c r="B5" s="47" t="s">
        <v>79</v>
      </c>
      <c r="C5" s="48"/>
    </row>
    <row r="6" spans="2:3" ht="15">
      <c r="B6" s="47" t="s">
        <v>80</v>
      </c>
      <c r="C6" s="48"/>
    </row>
    <row r="7" spans="1:2" ht="15.75">
      <c r="A7" s="53" t="s">
        <v>0</v>
      </c>
      <c r="B7" s="53"/>
    </row>
    <row r="8" spans="1:2" ht="15.75">
      <c r="A8" s="53" t="s">
        <v>1</v>
      </c>
      <c r="B8" s="53"/>
    </row>
    <row r="9" spans="1:2" ht="15.75">
      <c r="A9" s="53" t="s">
        <v>61</v>
      </c>
      <c r="B9" s="53"/>
    </row>
    <row r="10" spans="1:3" ht="19.5" thickBot="1">
      <c r="A10" s="1"/>
      <c r="B10" s="2"/>
      <c r="C10" s="2"/>
    </row>
    <row r="11" spans="1:3" ht="12.75" customHeight="1">
      <c r="A11" s="54" t="s">
        <v>2</v>
      </c>
      <c r="B11" s="56" t="s">
        <v>3</v>
      </c>
      <c r="C11" s="50" t="s">
        <v>4</v>
      </c>
    </row>
    <row r="12" spans="1:3" ht="12.75">
      <c r="A12" s="55"/>
      <c r="B12" s="57"/>
      <c r="C12" s="51"/>
    </row>
    <row r="13" spans="1:3" ht="12.75">
      <c r="A13" s="3">
        <v>1</v>
      </c>
      <c r="B13" s="4">
        <v>2</v>
      </c>
      <c r="C13" s="5">
        <v>5</v>
      </c>
    </row>
    <row r="14" spans="1:3" ht="14.25">
      <c r="A14" s="6" t="s">
        <v>5</v>
      </c>
      <c r="B14" s="7" t="s">
        <v>6</v>
      </c>
      <c r="C14" s="8">
        <f>C15+C17+C19+C21+C25+C32+C34+C39+C37</f>
        <v>584777</v>
      </c>
    </row>
    <row r="15" spans="1:3" ht="15">
      <c r="A15" s="9" t="s">
        <v>7</v>
      </c>
      <c r="B15" s="10" t="s">
        <v>8</v>
      </c>
      <c r="C15" s="11">
        <f>C16</f>
        <v>160670</v>
      </c>
    </row>
    <row r="16" spans="1:3" ht="15">
      <c r="A16" s="9" t="s">
        <v>9</v>
      </c>
      <c r="B16" s="12" t="s">
        <v>10</v>
      </c>
      <c r="C16" s="11">
        <v>160670</v>
      </c>
    </row>
    <row r="17" spans="1:3" ht="45">
      <c r="A17" s="9" t="s">
        <v>73</v>
      </c>
      <c r="B17" s="12" t="s">
        <v>74</v>
      </c>
      <c r="C17" s="11">
        <f>SUM(C18)</f>
        <v>10254</v>
      </c>
    </row>
    <row r="18" spans="1:3" ht="45">
      <c r="A18" s="9" t="s">
        <v>75</v>
      </c>
      <c r="B18" s="12" t="s">
        <v>76</v>
      </c>
      <c r="C18" s="11">
        <v>10254</v>
      </c>
    </row>
    <row r="19" spans="1:3" ht="15">
      <c r="A19" s="9" t="s">
        <v>11</v>
      </c>
      <c r="B19" s="10" t="s">
        <v>12</v>
      </c>
      <c r="C19" s="11">
        <f>SUM(C20:C20)</f>
        <v>35</v>
      </c>
    </row>
    <row r="20" spans="1:3" ht="15">
      <c r="A20" s="9" t="s">
        <v>13</v>
      </c>
      <c r="B20" s="12" t="s">
        <v>14</v>
      </c>
      <c r="C20" s="11">
        <v>35</v>
      </c>
    </row>
    <row r="21" spans="1:3" ht="15">
      <c r="A21" s="9" t="s">
        <v>15</v>
      </c>
      <c r="B21" s="10" t="s">
        <v>16</v>
      </c>
      <c r="C21" s="11">
        <f>SUM(C22:C24)</f>
        <v>164118</v>
      </c>
    </row>
    <row r="22" spans="1:3" ht="15.75">
      <c r="A22" s="9" t="s">
        <v>17</v>
      </c>
      <c r="B22" s="13" t="s">
        <v>18</v>
      </c>
      <c r="C22" s="11">
        <v>3670</v>
      </c>
    </row>
    <row r="23" spans="1:3" ht="15.75">
      <c r="A23" s="9" t="s">
        <v>19</v>
      </c>
      <c r="B23" s="13" t="s">
        <v>20</v>
      </c>
      <c r="C23" s="11">
        <v>54448</v>
      </c>
    </row>
    <row r="24" spans="1:3" ht="15.75">
      <c r="A24" s="9" t="s">
        <v>21</v>
      </c>
      <c r="B24" s="13" t="s">
        <v>22</v>
      </c>
      <c r="C24" s="11">
        <v>106000</v>
      </c>
    </row>
    <row r="25" spans="1:3" ht="53.25" customHeight="1">
      <c r="A25" s="9" t="s">
        <v>23</v>
      </c>
      <c r="B25" s="12" t="s">
        <v>24</v>
      </c>
      <c r="C25" s="11">
        <f>SUM(C26+C30+C31)</f>
        <v>128500</v>
      </c>
    </row>
    <row r="26" spans="1:3" ht="108.75" customHeight="1">
      <c r="A26" s="9" t="s">
        <v>25</v>
      </c>
      <c r="B26" s="14" t="s">
        <v>26</v>
      </c>
      <c r="C26" s="11">
        <f>SUM(C27:C29)</f>
        <v>116000</v>
      </c>
    </row>
    <row r="27" spans="1:3" ht="99.75" customHeight="1">
      <c r="A27" s="9" t="s">
        <v>27</v>
      </c>
      <c r="B27" s="14" t="s">
        <v>67</v>
      </c>
      <c r="C27" s="11">
        <v>43000</v>
      </c>
    </row>
    <row r="28" spans="1:3" ht="108" customHeight="1">
      <c r="A28" s="9" t="s">
        <v>47</v>
      </c>
      <c r="B28" s="14" t="s">
        <v>66</v>
      </c>
      <c r="C28" s="11">
        <v>3000</v>
      </c>
    </row>
    <row r="29" spans="1:3" ht="110.25" customHeight="1">
      <c r="A29" s="9" t="s">
        <v>29</v>
      </c>
      <c r="B29" s="15" t="s">
        <v>49</v>
      </c>
      <c r="C29" s="11">
        <v>70000</v>
      </c>
    </row>
    <row r="30" spans="1:3" ht="31.5">
      <c r="A30" s="9" t="s">
        <v>30</v>
      </c>
      <c r="B30" s="14" t="s">
        <v>31</v>
      </c>
      <c r="C30" s="11">
        <v>500</v>
      </c>
    </row>
    <row r="31" spans="1:3" ht="108.75" customHeight="1">
      <c r="A31" s="9" t="s">
        <v>32</v>
      </c>
      <c r="B31" s="14" t="s">
        <v>50</v>
      </c>
      <c r="C31" s="11">
        <v>12000</v>
      </c>
    </row>
    <row r="32" spans="1:3" ht="31.5">
      <c r="A32" s="9" t="s">
        <v>33</v>
      </c>
      <c r="B32" s="14" t="s">
        <v>34</v>
      </c>
      <c r="C32" s="11">
        <f>SUM(C33)</f>
        <v>100</v>
      </c>
    </row>
    <row r="33" spans="1:3" ht="15.75">
      <c r="A33" s="9" t="s">
        <v>51</v>
      </c>
      <c r="B33" s="14" t="s">
        <v>52</v>
      </c>
      <c r="C33" s="11">
        <v>100</v>
      </c>
    </row>
    <row r="34" spans="1:3" ht="30">
      <c r="A34" s="9" t="s">
        <v>35</v>
      </c>
      <c r="B34" s="12" t="s">
        <v>36</v>
      </c>
      <c r="C34" s="11">
        <f>SUM(C35:C36)</f>
        <v>120100</v>
      </c>
    </row>
    <row r="35" spans="1:3" ht="94.5" customHeight="1">
      <c r="A35" s="9" t="s">
        <v>37</v>
      </c>
      <c r="B35" s="12" t="s">
        <v>53</v>
      </c>
      <c r="C35" s="11">
        <v>100500</v>
      </c>
    </row>
    <row r="36" spans="1:3" ht="62.25" customHeight="1">
      <c r="A36" s="9" t="s">
        <v>38</v>
      </c>
      <c r="B36" s="12" t="s">
        <v>54</v>
      </c>
      <c r="C36" s="11">
        <v>19600</v>
      </c>
    </row>
    <row r="37" spans="1:3" ht="24" customHeight="1">
      <c r="A37" s="9" t="s">
        <v>62</v>
      </c>
      <c r="B37" s="12" t="s">
        <v>63</v>
      </c>
      <c r="C37" s="11">
        <f>SUM(C38)</f>
        <v>500</v>
      </c>
    </row>
    <row r="38" spans="1:3" ht="45">
      <c r="A38" s="9" t="s">
        <v>64</v>
      </c>
      <c r="B38" s="12" t="s">
        <v>65</v>
      </c>
      <c r="C38" s="11">
        <v>500</v>
      </c>
    </row>
    <row r="39" spans="1:3" ht="15">
      <c r="A39" s="9" t="s">
        <v>39</v>
      </c>
      <c r="B39" s="10" t="s">
        <v>40</v>
      </c>
      <c r="C39" s="11">
        <f>SUM(C40)</f>
        <v>500</v>
      </c>
    </row>
    <row r="40" spans="1:3" ht="15">
      <c r="A40" s="9" t="s">
        <v>41</v>
      </c>
      <c r="B40" s="10" t="s">
        <v>42</v>
      </c>
      <c r="C40" s="11">
        <v>500</v>
      </c>
    </row>
    <row r="41" spans="1:3" ht="14.25">
      <c r="A41" s="6" t="s">
        <v>43</v>
      </c>
      <c r="B41" s="7" t="s">
        <v>44</v>
      </c>
      <c r="C41" s="8">
        <f>SUM(C42)</f>
        <v>4779.5</v>
      </c>
    </row>
    <row r="42" spans="1:3" ht="42.75">
      <c r="A42" s="6" t="s">
        <v>58</v>
      </c>
      <c r="B42" s="36" t="s">
        <v>59</v>
      </c>
      <c r="C42" s="35">
        <v>4779.5</v>
      </c>
    </row>
    <row r="43" spans="1:3" ht="16.5" thickBot="1">
      <c r="A43" s="16"/>
      <c r="B43" s="17" t="s">
        <v>45</v>
      </c>
      <c r="C43" s="18">
        <f>C14+C41</f>
        <v>589556.5</v>
      </c>
    </row>
    <row r="45" spans="1:3" ht="15.75">
      <c r="A45" s="19"/>
      <c r="C45" s="20"/>
    </row>
    <row r="46" spans="1:3" ht="15.75">
      <c r="A46" s="19"/>
      <c r="B46" s="21"/>
      <c r="C46" s="22"/>
    </row>
    <row r="47" spans="1:3" ht="12.75">
      <c r="A47" s="23"/>
      <c r="B47" s="23"/>
      <c r="C47" s="24"/>
    </row>
    <row r="48" spans="1:3" ht="12.75">
      <c r="A48" s="23"/>
      <c r="B48" s="23"/>
      <c r="C48" s="24"/>
    </row>
    <row r="49" spans="1:3" ht="12.75">
      <c r="A49" s="23"/>
      <c r="B49" s="23"/>
      <c r="C49" s="23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5.75">
      <c r="A52" s="25"/>
      <c r="B52" s="26"/>
      <c r="C52" s="27"/>
    </row>
    <row r="53" spans="1:3" ht="15.75">
      <c r="A53" s="28"/>
      <c r="B53" s="29"/>
      <c r="C53" s="29"/>
    </row>
    <row r="54" spans="1:3" ht="15.75">
      <c r="A54" s="28"/>
      <c r="B54" s="27"/>
      <c r="C54" s="29"/>
    </row>
    <row r="55" spans="1:3" ht="15.75">
      <c r="A55" s="28"/>
      <c r="B55" s="27"/>
      <c r="C55" s="29"/>
    </row>
    <row r="56" spans="1:3" ht="15.75">
      <c r="A56" s="28"/>
      <c r="B56" s="27"/>
      <c r="C56" s="29"/>
    </row>
    <row r="57" spans="1:3" ht="15.75">
      <c r="A57" s="28"/>
      <c r="B57" s="27"/>
      <c r="C57" s="29"/>
    </row>
    <row r="58" spans="1:3" ht="15.75">
      <c r="A58" s="28"/>
      <c r="B58" s="27"/>
      <c r="C58" s="29"/>
    </row>
    <row r="59" spans="1:3" ht="15.75">
      <c r="A59" s="28"/>
      <c r="B59" s="27"/>
      <c r="C59" s="29"/>
    </row>
    <row r="60" spans="1:3" ht="15.75">
      <c r="A60" s="28"/>
      <c r="B60" s="27"/>
      <c r="C60" s="29"/>
    </row>
    <row r="61" spans="1:3" ht="15.75">
      <c r="A61" s="28"/>
      <c r="B61" s="27"/>
      <c r="C61" s="29"/>
    </row>
    <row r="62" spans="1:3" ht="15.75">
      <c r="A62" s="28"/>
      <c r="B62" s="30"/>
      <c r="C62" s="30"/>
    </row>
    <row r="63" spans="1:3" ht="15.75">
      <c r="A63" s="28"/>
      <c r="B63" s="29"/>
      <c r="C63" s="29"/>
    </row>
    <row r="64" spans="1:3" ht="15.75">
      <c r="A64" s="28"/>
      <c r="B64" s="29"/>
      <c r="C64" s="29"/>
    </row>
    <row r="65" spans="1:3" ht="15.75">
      <c r="A65" s="28"/>
      <c r="B65" s="29"/>
      <c r="C65" s="29"/>
    </row>
    <row r="66" spans="1:3" ht="15.75">
      <c r="A66" s="28"/>
      <c r="B66" s="29"/>
      <c r="C66" s="29"/>
    </row>
    <row r="67" spans="1:3" ht="15.75">
      <c r="A67" s="28"/>
      <c r="B67" s="29"/>
      <c r="C67" s="29"/>
    </row>
    <row r="68" spans="1:3" ht="15.75">
      <c r="A68" s="31"/>
      <c r="B68" s="32"/>
      <c r="C68" s="32"/>
    </row>
    <row r="69" spans="1:3" ht="15.75">
      <c r="A69" s="32"/>
      <c r="B69" s="32"/>
      <c r="C69" s="32"/>
    </row>
    <row r="70" spans="1:3" ht="15.75">
      <c r="A70" s="32"/>
      <c r="B70" s="32"/>
      <c r="C70" s="32"/>
    </row>
    <row r="71" spans="1:3" ht="15.75">
      <c r="A71" s="32"/>
      <c r="B71" s="32"/>
      <c r="C71" s="32"/>
    </row>
    <row r="72" spans="1:3" ht="15.75">
      <c r="A72" s="32"/>
      <c r="B72" s="32"/>
      <c r="C72" s="32"/>
    </row>
    <row r="73" spans="1:3" ht="15.75">
      <c r="A73" s="32"/>
      <c r="B73" s="32"/>
      <c r="C73" s="32"/>
    </row>
    <row r="74" spans="1:3" ht="12.75">
      <c r="A74" s="33"/>
      <c r="B74" s="33"/>
      <c r="C74" s="33"/>
    </row>
    <row r="75" spans="1:3" ht="12.75">
      <c r="A75" s="33"/>
      <c r="B75" s="33"/>
      <c r="C75" s="33"/>
    </row>
    <row r="76" spans="1:3" ht="12.75">
      <c r="A76" s="33"/>
      <c r="B76" s="33"/>
      <c r="C76" s="33"/>
    </row>
    <row r="77" spans="1:3" ht="12.75">
      <c r="A77" s="33"/>
      <c r="B77" s="33"/>
      <c r="C77" s="33"/>
    </row>
    <row r="78" spans="1:3" ht="12.75">
      <c r="A78" s="33"/>
      <c r="B78" s="33"/>
      <c r="C78" s="33"/>
    </row>
    <row r="79" spans="1:3" ht="12.75">
      <c r="A79" s="33"/>
      <c r="B79" s="33"/>
      <c r="C79" s="33"/>
    </row>
    <row r="80" spans="1:3" ht="12.75">
      <c r="A80" s="33"/>
      <c r="B80" s="33"/>
      <c r="C80" s="33"/>
    </row>
    <row r="81" spans="1:3" ht="12.75">
      <c r="A81" s="33"/>
      <c r="B81" s="33"/>
      <c r="C81" s="33"/>
    </row>
    <row r="82" spans="1:3" ht="12.75">
      <c r="A82" s="33"/>
      <c r="B82" s="33"/>
      <c r="C82" s="33"/>
    </row>
    <row r="83" spans="1:3" ht="12.75">
      <c r="A83" s="33"/>
      <c r="B83" s="33"/>
      <c r="C83" s="33"/>
    </row>
    <row r="84" spans="1:3" ht="12.75">
      <c r="A84" s="33"/>
      <c r="B84" s="33"/>
      <c r="C84" s="33"/>
    </row>
    <row r="85" spans="1:3" ht="12.75">
      <c r="A85" s="33"/>
      <c r="B85" s="33"/>
      <c r="C85" s="33"/>
    </row>
  </sheetData>
  <mergeCells count="12">
    <mergeCell ref="A8:B8"/>
    <mergeCell ref="B6:C6"/>
    <mergeCell ref="B4:C4"/>
    <mergeCell ref="B5:C5"/>
    <mergeCell ref="B1:C1"/>
    <mergeCell ref="C11:C12"/>
    <mergeCell ref="B3:C3"/>
    <mergeCell ref="B2:C2"/>
    <mergeCell ref="A9:B9"/>
    <mergeCell ref="A11:A12"/>
    <mergeCell ref="B11:B12"/>
    <mergeCell ref="A7:B7"/>
  </mergeCells>
  <printOptions/>
  <pageMargins left="0.5905511811023623" right="0.5905511811023623" top="0.34" bottom="0.36" header="0.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D18" sqref="D18"/>
    </sheetView>
  </sheetViews>
  <sheetFormatPr defaultColWidth="9.00390625" defaultRowHeight="12.75"/>
  <cols>
    <col min="1" max="1" width="23.75390625" style="0" customWidth="1"/>
    <col min="2" max="2" width="43.625" style="0" customWidth="1"/>
    <col min="3" max="3" width="15.25390625" style="0" customWidth="1"/>
    <col min="4" max="5" width="14.625" style="0" customWidth="1"/>
    <col min="6" max="6" width="6.75390625" style="0" customWidth="1"/>
  </cols>
  <sheetData>
    <row r="1" ht="12.75">
      <c r="D1" t="s">
        <v>56</v>
      </c>
    </row>
    <row r="2" spans="2:4" ht="14.25">
      <c r="B2" s="49" t="s">
        <v>57</v>
      </c>
      <c r="C2" s="49"/>
      <c r="D2" s="46"/>
    </row>
    <row r="3" spans="2:4" ht="15.75">
      <c r="B3" s="52" t="s">
        <v>46</v>
      </c>
      <c r="C3" s="52"/>
      <c r="D3" s="52"/>
    </row>
    <row r="4" spans="2:4" ht="15.75">
      <c r="B4" s="52" t="s">
        <v>55</v>
      </c>
      <c r="C4" s="52"/>
      <c r="D4" s="62"/>
    </row>
    <row r="5" spans="2:4" ht="30" customHeight="1">
      <c r="B5" s="45" t="s">
        <v>68</v>
      </c>
      <c r="C5" s="45"/>
      <c r="D5" s="48"/>
    </row>
    <row r="6" spans="2:4" ht="15">
      <c r="B6" s="58" t="s">
        <v>69</v>
      </c>
      <c r="C6" s="58"/>
      <c r="D6" s="59"/>
    </row>
    <row r="7" spans="2:4" ht="12.75">
      <c r="B7" s="60"/>
      <c r="C7" s="60"/>
      <c r="D7" s="61"/>
    </row>
    <row r="8" spans="1:4" ht="15.75">
      <c r="A8" s="53" t="s">
        <v>0</v>
      </c>
      <c r="B8" s="53"/>
      <c r="C8" s="53"/>
      <c r="D8" s="53"/>
    </row>
    <row r="9" spans="1:4" ht="15.75">
      <c r="A9" s="53" t="s">
        <v>1</v>
      </c>
      <c r="B9" s="53"/>
      <c r="C9" s="53"/>
      <c r="D9" s="53"/>
    </row>
    <row r="10" spans="1:4" ht="15.75">
      <c r="A10" s="53" t="s">
        <v>61</v>
      </c>
      <c r="B10" s="53"/>
      <c r="C10" s="53"/>
      <c r="D10" s="53"/>
    </row>
    <row r="11" spans="1:5" ht="19.5" thickBot="1">
      <c r="A11" s="1"/>
      <c r="B11" s="2"/>
      <c r="C11" s="2"/>
      <c r="D11" s="2"/>
      <c r="E11" s="2"/>
    </row>
    <row r="12" spans="1:5" ht="12.75">
      <c r="A12" s="54" t="s">
        <v>2</v>
      </c>
      <c r="B12" s="56" t="s">
        <v>3</v>
      </c>
      <c r="C12" s="63" t="s">
        <v>70</v>
      </c>
      <c r="D12" s="50" t="s">
        <v>4</v>
      </c>
      <c r="E12" s="50" t="s">
        <v>4</v>
      </c>
    </row>
    <row r="13" spans="1:5" ht="12.75">
      <c r="A13" s="55"/>
      <c r="B13" s="57"/>
      <c r="C13" s="64"/>
      <c r="D13" s="51"/>
      <c r="E13" s="51"/>
    </row>
    <row r="14" spans="1:5" ht="12.75">
      <c r="A14" s="3">
        <v>1</v>
      </c>
      <c r="B14" s="4">
        <v>2</v>
      </c>
      <c r="C14" s="34">
        <v>3</v>
      </c>
      <c r="D14" s="5">
        <v>4</v>
      </c>
      <c r="E14" s="5">
        <v>5</v>
      </c>
    </row>
    <row r="15" spans="1:5" ht="14.25">
      <c r="A15" s="6" t="s">
        <v>5</v>
      </c>
      <c r="B15" s="7" t="s">
        <v>6</v>
      </c>
      <c r="C15" s="37">
        <f>C16+C18+C20+C24+C31+C33+C36+C38</f>
        <v>530323</v>
      </c>
      <c r="D15" s="37">
        <f>D16+D18+D20+D24+D31+D33+D38</f>
        <v>0</v>
      </c>
      <c r="E15" s="8">
        <f>E16+E18+E20+E24+E31+E33+E38</f>
        <v>0</v>
      </c>
    </row>
    <row r="16" spans="1:5" ht="15">
      <c r="A16" s="9" t="s">
        <v>7</v>
      </c>
      <c r="B16" s="10" t="s">
        <v>8</v>
      </c>
      <c r="C16" s="38">
        <f>C17</f>
        <v>150670</v>
      </c>
      <c r="D16" s="38">
        <f>D17</f>
        <v>0</v>
      </c>
      <c r="E16" s="11">
        <f>E17</f>
        <v>0</v>
      </c>
    </row>
    <row r="17" spans="1:5" ht="15">
      <c r="A17" s="9" t="s">
        <v>9</v>
      </c>
      <c r="B17" s="12" t="s">
        <v>10</v>
      </c>
      <c r="C17" s="39">
        <v>150670</v>
      </c>
      <c r="D17" s="38"/>
      <c r="E17" s="11"/>
    </row>
    <row r="18" spans="1:5" ht="15">
      <c r="A18" s="9" t="s">
        <v>11</v>
      </c>
      <c r="B18" s="10" t="s">
        <v>12</v>
      </c>
      <c r="C18" s="38">
        <f>SUM(C19:C19)</f>
        <v>35</v>
      </c>
      <c r="D18" s="38">
        <f>SUM(D19:D19)</f>
        <v>0</v>
      </c>
      <c r="E18" s="11">
        <f>SUM(E19:E19)</f>
        <v>0</v>
      </c>
    </row>
    <row r="19" spans="1:5" ht="15">
      <c r="A19" s="9" t="s">
        <v>13</v>
      </c>
      <c r="B19" s="12" t="s">
        <v>14</v>
      </c>
      <c r="C19" s="39">
        <v>35</v>
      </c>
      <c r="D19" s="38"/>
      <c r="E19" s="11"/>
    </row>
    <row r="20" spans="1:5" ht="15">
      <c r="A20" s="9" t="s">
        <v>15</v>
      </c>
      <c r="B20" s="10" t="s">
        <v>16</v>
      </c>
      <c r="C20" s="38">
        <f>SUM(C21:C23)</f>
        <v>164118</v>
      </c>
      <c r="D20" s="38">
        <f>SUM(D21:D23)</f>
        <v>0</v>
      </c>
      <c r="E20" s="11">
        <f>SUM(E21:E23)</f>
        <v>0</v>
      </c>
    </row>
    <row r="21" spans="1:5" ht="15.75">
      <c r="A21" s="9" t="s">
        <v>17</v>
      </c>
      <c r="B21" s="13" t="s">
        <v>18</v>
      </c>
      <c r="C21" s="40">
        <v>3670</v>
      </c>
      <c r="D21" s="38"/>
      <c r="E21" s="11"/>
    </row>
    <row r="22" spans="1:5" ht="15.75">
      <c r="A22" s="9" t="s">
        <v>19</v>
      </c>
      <c r="B22" s="13" t="s">
        <v>20</v>
      </c>
      <c r="C22" s="40">
        <v>54448</v>
      </c>
      <c r="D22" s="38"/>
      <c r="E22" s="11"/>
    </row>
    <row r="23" spans="1:5" ht="15.75">
      <c r="A23" s="9" t="s">
        <v>21</v>
      </c>
      <c r="B23" s="13" t="s">
        <v>22</v>
      </c>
      <c r="C23" s="40">
        <v>106000</v>
      </c>
      <c r="D23" s="38"/>
      <c r="E23" s="11"/>
    </row>
    <row r="24" spans="1:5" ht="60">
      <c r="A24" s="9" t="s">
        <v>23</v>
      </c>
      <c r="B24" s="12" t="s">
        <v>24</v>
      </c>
      <c r="C24" s="38">
        <f>SUM(C25+C29+C30)</f>
        <v>128500</v>
      </c>
      <c r="D24" s="38">
        <f>SUM(D25+D29+D30)</f>
        <v>0</v>
      </c>
      <c r="E24" s="11">
        <f>SUM(E25+E29+E30)</f>
        <v>0</v>
      </c>
    </row>
    <row r="25" spans="1:5" ht="91.5" customHeight="1">
      <c r="A25" s="9" t="s">
        <v>25</v>
      </c>
      <c r="B25" s="14" t="s">
        <v>26</v>
      </c>
      <c r="C25" s="38">
        <f>SUM(C26:C28)</f>
        <v>116000</v>
      </c>
      <c r="D25" s="38">
        <f>SUM(D26:D28)</f>
        <v>0</v>
      </c>
      <c r="E25" s="11">
        <f>SUM(E26:E28)</f>
        <v>0</v>
      </c>
    </row>
    <row r="26" spans="1:5" ht="99" customHeight="1">
      <c r="A26" s="9" t="s">
        <v>27</v>
      </c>
      <c r="B26" s="14" t="s">
        <v>28</v>
      </c>
      <c r="C26" s="41">
        <v>43000</v>
      </c>
      <c r="D26" s="38"/>
      <c r="E26" s="11"/>
    </row>
    <row r="27" spans="1:5" ht="104.25" customHeight="1">
      <c r="A27" s="9" t="s">
        <v>47</v>
      </c>
      <c r="B27" s="14" t="s">
        <v>48</v>
      </c>
      <c r="C27" s="41">
        <v>3000</v>
      </c>
      <c r="D27" s="38"/>
      <c r="E27" s="11"/>
    </row>
    <row r="28" spans="1:5" ht="110.25" customHeight="1">
      <c r="A28" s="9" t="s">
        <v>29</v>
      </c>
      <c r="B28" s="15" t="s">
        <v>49</v>
      </c>
      <c r="C28" s="41">
        <v>70000</v>
      </c>
      <c r="D28" s="38"/>
      <c r="E28" s="11"/>
    </row>
    <row r="29" spans="1:5" ht="31.5">
      <c r="A29" s="9" t="s">
        <v>30</v>
      </c>
      <c r="B29" s="14" t="s">
        <v>31</v>
      </c>
      <c r="C29" s="41">
        <v>500</v>
      </c>
      <c r="D29" s="38"/>
      <c r="E29" s="11"/>
    </row>
    <row r="30" spans="1:5" ht="108.75" customHeight="1">
      <c r="A30" s="9" t="s">
        <v>32</v>
      </c>
      <c r="B30" s="14" t="s">
        <v>50</v>
      </c>
      <c r="C30" s="41">
        <v>12000</v>
      </c>
      <c r="D30" s="38"/>
      <c r="E30" s="11"/>
    </row>
    <row r="31" spans="1:5" ht="31.5">
      <c r="A31" s="9" t="s">
        <v>33</v>
      </c>
      <c r="B31" s="14" t="s">
        <v>34</v>
      </c>
      <c r="C31" s="38">
        <f>SUM(C32)</f>
        <v>100</v>
      </c>
      <c r="D31" s="38">
        <f>SUM(D32)</f>
        <v>0</v>
      </c>
      <c r="E31" s="11">
        <f>SUM(E32)</f>
        <v>0</v>
      </c>
    </row>
    <row r="32" spans="1:5" ht="31.5">
      <c r="A32" s="9" t="s">
        <v>51</v>
      </c>
      <c r="B32" s="14" t="s">
        <v>52</v>
      </c>
      <c r="C32" s="41">
        <v>100</v>
      </c>
      <c r="D32" s="38"/>
      <c r="E32" s="11"/>
    </row>
    <row r="33" spans="1:5" ht="45">
      <c r="A33" s="9" t="s">
        <v>35</v>
      </c>
      <c r="B33" s="12" t="s">
        <v>36</v>
      </c>
      <c r="C33" s="38">
        <f>SUM(C34:C35)</f>
        <v>85900</v>
      </c>
      <c r="D33" s="38">
        <f>SUM(D34:D35)</f>
        <v>0</v>
      </c>
      <c r="E33" s="11">
        <f>SUM(E34:E35)</f>
        <v>0</v>
      </c>
    </row>
    <row r="34" spans="1:5" ht="105">
      <c r="A34" s="9" t="s">
        <v>37</v>
      </c>
      <c r="B34" s="12" t="s">
        <v>53</v>
      </c>
      <c r="C34" s="39">
        <v>68500</v>
      </c>
      <c r="D34" s="38"/>
      <c r="E34" s="11"/>
    </row>
    <row r="35" spans="1:5" ht="75">
      <c r="A35" s="9" t="s">
        <v>38</v>
      </c>
      <c r="B35" s="12" t="s">
        <v>54</v>
      </c>
      <c r="C35" s="39">
        <v>17400</v>
      </c>
      <c r="D35" s="38"/>
      <c r="E35" s="11"/>
    </row>
    <row r="36" spans="1:5" ht="30">
      <c r="A36" s="9" t="s">
        <v>62</v>
      </c>
      <c r="B36" s="12" t="s">
        <v>63</v>
      </c>
      <c r="C36" s="39">
        <f>SUM(C37)</f>
        <v>500</v>
      </c>
      <c r="D36" s="38"/>
      <c r="E36" s="11"/>
    </row>
    <row r="37" spans="1:5" ht="30">
      <c r="A37" s="9" t="s">
        <v>64</v>
      </c>
      <c r="B37" s="12" t="s">
        <v>71</v>
      </c>
      <c r="C37" s="39">
        <v>500</v>
      </c>
      <c r="D37" s="38"/>
      <c r="E37" s="11"/>
    </row>
    <row r="38" spans="1:5" ht="15">
      <c r="A38" s="9" t="s">
        <v>39</v>
      </c>
      <c r="B38" s="10" t="s">
        <v>40</v>
      </c>
      <c r="C38" s="38">
        <f>SUM(C39)</f>
        <v>500</v>
      </c>
      <c r="D38" s="38">
        <f>SUM(D39)</f>
        <v>0</v>
      </c>
      <c r="E38" s="11">
        <f>SUM(E39)</f>
        <v>0</v>
      </c>
    </row>
    <row r="39" spans="1:5" ht="15">
      <c r="A39" s="9" t="s">
        <v>41</v>
      </c>
      <c r="B39" s="10" t="s">
        <v>42</v>
      </c>
      <c r="C39" s="42">
        <v>500</v>
      </c>
      <c r="D39" s="38"/>
      <c r="E39" s="11"/>
    </row>
    <row r="40" spans="1:5" ht="14.25">
      <c r="A40" s="6" t="s">
        <v>43</v>
      </c>
      <c r="B40" s="7" t="s">
        <v>44</v>
      </c>
      <c r="C40" s="43"/>
      <c r="D40" s="37"/>
      <c r="E40" s="8"/>
    </row>
    <row r="41" spans="1:5" ht="16.5" thickBot="1">
      <c r="A41" s="16"/>
      <c r="B41" s="17" t="s">
        <v>45</v>
      </c>
      <c r="C41" s="44">
        <f>C15+C40</f>
        <v>530323</v>
      </c>
      <c r="D41" s="44">
        <f>D15+D40</f>
        <v>0</v>
      </c>
      <c r="E41" s="18">
        <f>E15+E40</f>
        <v>0</v>
      </c>
    </row>
    <row r="43" spans="1:5" ht="15.75">
      <c r="A43" s="19"/>
      <c r="D43" s="20"/>
      <c r="E43" s="20"/>
    </row>
    <row r="44" spans="1:5" ht="15.75">
      <c r="A44" s="19"/>
      <c r="B44" s="21"/>
      <c r="C44" s="21"/>
      <c r="D44" s="22"/>
      <c r="E44" s="22"/>
    </row>
    <row r="45" spans="1:5" ht="12.75">
      <c r="A45" s="23"/>
      <c r="B45" s="23"/>
      <c r="C45" s="23"/>
      <c r="D45" s="24"/>
      <c r="E45" s="24"/>
    </row>
    <row r="46" spans="1:5" ht="12.75">
      <c r="A46" s="23"/>
      <c r="B46" s="23"/>
      <c r="C46" s="23"/>
      <c r="D46" s="24"/>
      <c r="E46" s="24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5.75">
      <c r="A50" s="25"/>
      <c r="B50" s="26"/>
      <c r="C50" s="26"/>
      <c r="D50" s="27"/>
      <c r="E50" s="27"/>
    </row>
    <row r="51" spans="1:5" ht="15.75">
      <c r="A51" s="28"/>
      <c r="B51" s="29"/>
      <c r="C51" s="29"/>
      <c r="D51" s="29"/>
      <c r="E51" s="29"/>
    </row>
    <row r="52" spans="1:5" ht="15.75">
      <c r="A52" s="28"/>
      <c r="B52" s="27"/>
      <c r="C52" s="27"/>
      <c r="D52" s="29"/>
      <c r="E52" s="29"/>
    </row>
    <row r="53" spans="1:5" ht="15.75">
      <c r="A53" s="28"/>
      <c r="B53" s="27"/>
      <c r="C53" s="27"/>
      <c r="D53" s="29"/>
      <c r="E53" s="29"/>
    </row>
    <row r="54" spans="1:5" ht="15.75">
      <c r="A54" s="28"/>
      <c r="B54" s="27"/>
      <c r="C54" s="27"/>
      <c r="D54" s="29"/>
      <c r="E54" s="29"/>
    </row>
    <row r="55" spans="1:5" ht="15.75">
      <c r="A55" s="28"/>
      <c r="B55" s="27"/>
      <c r="C55" s="27"/>
      <c r="D55" s="29"/>
      <c r="E55" s="29"/>
    </row>
    <row r="56" spans="1:5" ht="15.75">
      <c r="A56" s="28"/>
      <c r="B56" s="27"/>
      <c r="C56" s="27"/>
      <c r="D56" s="29"/>
      <c r="E56" s="29"/>
    </row>
    <row r="57" spans="1:5" ht="15.75">
      <c r="A57" s="28"/>
      <c r="B57" s="27"/>
      <c r="C57" s="27"/>
      <c r="D57" s="29"/>
      <c r="E57" s="29"/>
    </row>
    <row r="58" spans="1:5" ht="15.75">
      <c r="A58" s="28"/>
      <c r="B58" s="27"/>
      <c r="C58" s="27"/>
      <c r="D58" s="29"/>
      <c r="E58" s="29"/>
    </row>
    <row r="59" spans="1:5" ht="15.75">
      <c r="A59" s="28"/>
      <c r="B59" s="27"/>
      <c r="C59" s="27"/>
      <c r="D59" s="29"/>
      <c r="E59" s="29"/>
    </row>
    <row r="60" spans="1:5" ht="15.75">
      <c r="A60" s="28"/>
      <c r="B60" s="30"/>
      <c r="C60" s="30"/>
      <c r="D60" s="30"/>
      <c r="E60" s="30"/>
    </row>
    <row r="61" spans="1:5" ht="15.75">
      <c r="A61" s="28"/>
      <c r="B61" s="29"/>
      <c r="C61" s="29"/>
      <c r="D61" s="29"/>
      <c r="E61" s="29"/>
    </row>
    <row r="62" spans="1:5" ht="15.75">
      <c r="A62" s="28"/>
      <c r="B62" s="29"/>
      <c r="C62" s="29"/>
      <c r="D62" s="29"/>
      <c r="E62" s="29"/>
    </row>
    <row r="63" spans="1:5" ht="15.75">
      <c r="A63" s="28"/>
      <c r="B63" s="29"/>
      <c r="C63" s="29"/>
      <c r="D63" s="29"/>
      <c r="E63" s="29"/>
    </row>
    <row r="64" spans="1:5" ht="15.75">
      <c r="A64" s="28"/>
      <c r="B64" s="29"/>
      <c r="C64" s="29"/>
      <c r="D64" s="29"/>
      <c r="E64" s="29"/>
    </row>
    <row r="65" spans="1:5" ht="15.75">
      <c r="A65" s="28"/>
      <c r="B65" s="29"/>
      <c r="C65" s="29"/>
      <c r="D65" s="29"/>
      <c r="E65" s="29"/>
    </row>
    <row r="66" spans="1:5" ht="15.75">
      <c r="A66" s="31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2.75">
      <c r="A72" s="33"/>
      <c r="B72" s="33"/>
      <c r="C72" s="33"/>
      <c r="D72" s="33"/>
      <c r="E72" s="3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33"/>
      <c r="B76" s="33"/>
      <c r="C76" s="33"/>
      <c r="D76" s="33"/>
      <c r="E76" s="33"/>
    </row>
    <row r="77" spans="1:5" ht="12.75">
      <c r="A77" s="33"/>
      <c r="B77" s="33"/>
      <c r="C77" s="33"/>
      <c r="D77" s="33"/>
      <c r="E77" s="33"/>
    </row>
    <row r="78" spans="1:5" ht="12.75">
      <c r="A78" s="33"/>
      <c r="B78" s="33"/>
      <c r="C78" s="33"/>
      <c r="D78" s="33"/>
      <c r="E78" s="33"/>
    </row>
    <row r="79" spans="1:5" ht="12.75">
      <c r="A79" s="33"/>
      <c r="B79" s="33"/>
      <c r="C79" s="33"/>
      <c r="D79" s="33"/>
      <c r="E79" s="33"/>
    </row>
    <row r="80" spans="1:5" ht="12.75">
      <c r="A80" s="33"/>
      <c r="B80" s="33"/>
      <c r="C80" s="33"/>
      <c r="D80" s="33"/>
      <c r="E80" s="33"/>
    </row>
    <row r="81" spans="1:5" ht="12.75">
      <c r="A81" s="33"/>
      <c r="B81" s="33"/>
      <c r="C81" s="33"/>
      <c r="D81" s="33"/>
      <c r="E81" s="33"/>
    </row>
    <row r="82" spans="1:5" ht="12.75">
      <c r="A82" s="33"/>
      <c r="B82" s="33"/>
      <c r="C82" s="33"/>
      <c r="D82" s="33"/>
      <c r="E82" s="33"/>
    </row>
    <row r="83" spans="1:5" ht="12.75">
      <c r="A83" s="33"/>
      <c r="B83" s="33"/>
      <c r="C83" s="33"/>
      <c r="D83" s="33"/>
      <c r="E83" s="33"/>
    </row>
  </sheetData>
  <mergeCells count="14">
    <mergeCell ref="E12:E13"/>
    <mergeCell ref="A9:D9"/>
    <mergeCell ref="A10:D10"/>
    <mergeCell ref="A12:A13"/>
    <mergeCell ref="B12:B13"/>
    <mergeCell ref="D12:D13"/>
    <mergeCell ref="C12:C13"/>
    <mergeCell ref="B2:D2"/>
    <mergeCell ref="B6:D6"/>
    <mergeCell ref="B7:D7"/>
    <mergeCell ref="A8:D8"/>
    <mergeCell ref="B3:D3"/>
    <mergeCell ref="B4:D4"/>
    <mergeCell ref="B5:D5"/>
  </mergeCells>
  <printOptions/>
  <pageMargins left="0.7874015748031497" right="0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2014-03-12T05:34:38Z</cp:lastPrinted>
  <dcterms:created xsi:type="dcterms:W3CDTF">2009-06-10T08:33:44Z</dcterms:created>
  <dcterms:modified xsi:type="dcterms:W3CDTF">2014-03-27T06:26:20Z</dcterms:modified>
  <cp:category/>
  <cp:version/>
  <cp:contentType/>
  <cp:contentStatus/>
</cp:coreProperties>
</file>