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3275" windowHeight="768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<sst xmlns="http://schemas.openxmlformats.org/spreadsheetml/2006/main" count="93" uniqueCount="92">
  <si>
    <t xml:space="preserve">                                           Приложение № 2</t>
  </si>
  <si>
    <t xml:space="preserve">                                           к решению Совета депутатов</t>
  </si>
  <si>
    <t xml:space="preserve">                                           МО "Город Гатчина"</t>
  </si>
  <si>
    <t xml:space="preserve">                           Поступление доходов в бюджет МО "Город Гатчина" </t>
  </si>
  <si>
    <t>Код</t>
  </si>
  <si>
    <t>Сумма</t>
  </si>
  <si>
    <t>бюджетной</t>
  </si>
  <si>
    <t>Источники доходов</t>
  </si>
  <si>
    <t>классификации</t>
  </si>
  <si>
    <t>тыс.руб.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</si>
  <si>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</si>
  <si>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</si>
  <si>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</si>
  <si>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</si>
  <si>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</si>
  <si>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</si>
  <si>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</si>
  <si>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</si>
  <si>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</si>
  <si>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</si>
  <si>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</si>
  <si>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</si>
  <si>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</si>
  <si>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</si>
  <si>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</si>
  <si>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</si>
  <si>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1 11 00000 00 0000 000</t>
  </si>
  <si>
    <t>1 11 05000 00 0000 120</t>
  </si>
  <si>
    <t>1 11 05010 00 0000 120</t>
  </si>
  <si>
    <t>1 11 05030 00 0000 120</t>
  </si>
  <si>
    <t>1 11 07000 00 0000 120</t>
  </si>
  <si>
    <t>1 11 08000 00 0000 120</t>
  </si>
  <si>
    <t>1 13 00000 00 0000 000</t>
  </si>
  <si>
    <t>1 14 00000 00 0000 000</t>
  </si>
  <si>
    <t>Доходы от продажи материальных активов</t>
  </si>
  <si>
    <t>2 02 02000 00 0000 151</t>
  </si>
  <si>
    <t>2 07 05000 00 0000 180</t>
  </si>
  <si>
    <t>Прочие безвозмездные поступления в бюджеты поселений</t>
  </si>
  <si>
    <t>3 00 00000 00 0000 000</t>
  </si>
  <si>
    <t>ИТОГО</t>
  </si>
  <si>
    <t xml:space="preserve">                                           "О бюджете МО "Город Гатчина" на 2007 год"</t>
  </si>
  <si>
    <t xml:space="preserve">                                                                 в 2007 году</t>
  </si>
  <si>
    <t>3 02 01000 00 0000 130</t>
  </si>
  <si>
    <t>Доходы от продажи услуг</t>
  </si>
  <si>
    <t>3 03 02000 00 0000 180</t>
  </si>
  <si>
    <t xml:space="preserve">Прочие безвозмездные поступления  </t>
  </si>
  <si>
    <t>Доходы от оказания платных услуг и компенсации затрат государства</t>
  </si>
  <si>
    <t>Доходы от предпринимательской и иной приносящей доход деятельности</t>
  </si>
  <si>
    <t xml:space="preserve"> Платежи от государственных и муниципальных унитарных предприятий</t>
  </si>
  <si>
    <t xml:space="preserve"> Прочие доходы от использования имущества и прав, находящихся в государственной и муниципальной собственности</t>
  </si>
  <si>
    <t>Рыночные продажи товаров и услуг</t>
  </si>
  <si>
    <t>3 02 00000 00 0000 000</t>
  </si>
  <si>
    <t>Безвозмездные поступления от предпринимательской и ной приносящей доход деятельности</t>
  </si>
  <si>
    <t xml:space="preserve">3 03 00000 00 0000 000 </t>
  </si>
  <si>
    <t>Безвозмездные поступления</t>
  </si>
  <si>
    <t>2 00 00000 00 0000 000</t>
  </si>
  <si>
    <t>2 02 00000 00 0000 000</t>
  </si>
  <si>
    <t>Безвозмездные поступления от других бюджетов бюджетной системы РФ</t>
  </si>
  <si>
    <t>Дотации на выравнивание уровня бюджетной обеспеченности</t>
  </si>
  <si>
    <t>Дотация на выравнивание уровня бюджетной обеспеченности из ОФФПП</t>
  </si>
  <si>
    <t>Дотация на выравнивание уровня бюджетной обеспеченности из РФФПП</t>
  </si>
  <si>
    <t>Субвенции от других бюджетов бюджетной системы РФ</t>
  </si>
  <si>
    <t xml:space="preserve"> Прочие безвозмездные поступления</t>
  </si>
  <si>
    <t>2 07 00000 00 0000 180</t>
  </si>
  <si>
    <t xml:space="preserve"> Доходы от сдачи в аренду имущества, находящегося в государственной и муниципальной собственности</t>
  </si>
  <si>
    <t xml:space="preserve"> Арендная плата за земли, находящиеся в государственной собственности до разгарничения государственной собственности на землю, и поступления от продажи права на заключение договоров аренды указанных  земельных участков</t>
  </si>
  <si>
    <t>Доходы от использования имущества, находящегося в государчтвенной  и  муниципальной собственности</t>
  </si>
  <si>
    <t>Доходы от сдачи в аренду имущества, находящегося в оперативном управлении органов местного самоуправления и созданных ими учрежедний и в хозяйственном ведении муниципальных унитарных предприятий</t>
  </si>
  <si>
    <t xml:space="preserve">1 11 08040 00 0000 120 </t>
  </si>
  <si>
    <t>Прочие поступления от использования имущества, находящегося в государственной и муниципальной собственности</t>
  </si>
  <si>
    <t>2 02 01000 00 0000 151</t>
  </si>
  <si>
    <t xml:space="preserve"> Дотации от других бюджетов бюджетной системы РФ</t>
  </si>
  <si>
    <t>2 02 01001 00 0000 151</t>
  </si>
  <si>
    <t>2 02 01001 10 0000 151</t>
  </si>
  <si>
    <t>2 02 02040 00 0000 151</t>
  </si>
  <si>
    <t>2 02 02043 00 0000 151</t>
  </si>
  <si>
    <t>Субвенции местным бюджетам на  на выполнение передаваемых  полномочий субъектов РФ</t>
  </si>
  <si>
    <t>Прочие субвенции</t>
  </si>
  <si>
    <t>Субвенции местным бюджетам на предоставлении  гражданам субсидии на оплату жилого помещения и коммунальных услуг</t>
  </si>
  <si>
    <t>2 02 03999 00 0000 151</t>
  </si>
  <si>
    <t xml:space="preserve">                                           от   20 декабря 2006 года  №112 </t>
  </si>
  <si>
    <t xml:space="preserve">                                            (в редакции решения Совета депутатов</t>
  </si>
  <si>
    <t>3 02 02047 00 0000 151</t>
  </si>
  <si>
    <t>Субвенции на осуществление полномочий из бюджета муниципального района</t>
  </si>
  <si>
    <t xml:space="preserve">1 16 00000 00 0000 000 </t>
  </si>
  <si>
    <t>Штрафы, санкции,возмещение ущерба</t>
  </si>
  <si>
    <t>1 16 23000 00 0000 140</t>
  </si>
  <si>
    <t>Доходы от возмещения ущерба при возникновении страховых случаев</t>
  </si>
  <si>
    <t>2 02 09050 00 0000 151</t>
  </si>
  <si>
    <t>2 02 04052 00 0000 151</t>
  </si>
  <si>
    <t>Прочие безвозмездные поступления из бюджета муниципального района</t>
  </si>
  <si>
    <t>Субсидии бюджетам поселений на непрограммные инвестиции в основные фонды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</si>
</sst>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3" fillId="0" borderId="5" xfId="0" applyFont="1" applyBorder="1" applyAlignment="1">
      <alignment/>
    </xf>
    <xf numFmtId="0" fontId="1" fillId="0" borderId="5" xfId="0" applyFont="1" applyBorder="1" applyAlignment="1">
      <alignment wrapText="1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164" fontId="1" fillId="0" borderId="17" xfId="0" applyNumberFormat="1" applyFont="1" applyBorder="1" applyAlignment="1">
      <alignment wrapText="1"/>
    </xf>
    <xf numFmtId="164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1" fillId="0" borderId="20" xfId="0" applyFont="1" applyBorder="1" applyAlignment="1">
      <alignment/>
    </xf>
    <xf numFmtId="164" fontId="1" fillId="0" borderId="21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2.75"/>
  <sheetData/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2"/>
  <sheetViews>
    <sheetView tabSelected="1" workbookViewId="0" topLeftCell="A1">
      <selection activeCell="H82" sqref="H82"/>
    </sheetView>
  </sheetViews>
  <sheetFormatPr defaultColWidth="9.00390625" defaultRowHeight="12.75"/>
  <cols>
    <col min="1" max="1" width="29.125" style="0" customWidth="1"/>
    <col min="2" max="2" width="41.625" style="0" customWidth="1"/>
    <col min="3" max="3" width="15.25390625" style="0" customWidth="1"/>
  </cols>
  <sheetData>
    <row r="1" spans="2:3" ht="12.75">
      <c r="B1" s="1" t="s">
        <v>0</v>
      </c>
      <c r="C1" s="1"/>
    </row>
    <row r="2" spans="2:3" ht="12.75">
      <c r="B2" s="1" t="s">
        <v>1</v>
      </c>
      <c r="C2" s="1"/>
    </row>
    <row r="3" spans="2:3" ht="12.75">
      <c r="B3" s="1" t="s">
        <v>2</v>
      </c>
      <c r="C3" s="1"/>
    </row>
    <row r="4" spans="2:3" ht="12.75">
      <c r="B4" s="1" t="s">
        <v>40</v>
      </c>
      <c r="C4" s="1"/>
    </row>
    <row r="5" spans="2:3" ht="12.75">
      <c r="B5" s="1" t="s">
        <v>80</v>
      </c>
      <c r="C5" s="1"/>
    </row>
    <row r="6" spans="2:3" ht="12.75">
      <c r="B6" s="1" t="s">
        <v>81</v>
      </c>
      <c r="C6" s="1"/>
    </row>
    <row r="7" spans="2:3" ht="12.75">
      <c r="B7" s="1"/>
      <c r="C7" s="1"/>
    </row>
    <row r="8" spans="2:3" ht="12.75">
      <c r="B8" s="1"/>
      <c r="C8" s="1"/>
    </row>
    <row r="9" spans="1:3" ht="15.75">
      <c r="A9" s="35" t="s">
        <v>3</v>
      </c>
      <c r="B9" s="36"/>
      <c r="C9" s="36"/>
    </row>
    <row r="10" spans="1:3" ht="15.75">
      <c r="A10" s="35" t="s">
        <v>41</v>
      </c>
      <c r="B10" s="36"/>
      <c r="C10" s="36"/>
    </row>
    <row r="11" spans="1:3" ht="16.5" thickBot="1">
      <c r="A11" s="2"/>
      <c r="B11" s="2"/>
      <c r="C11" s="2"/>
    </row>
    <row r="12" spans="1:3" ht="15.75" customHeight="1">
      <c r="A12" s="4" t="s">
        <v>4</v>
      </c>
      <c r="B12" s="11"/>
      <c r="C12" s="20" t="s">
        <v>5</v>
      </c>
    </row>
    <row r="13" spans="1:3" ht="15.75">
      <c r="A13" s="5" t="s">
        <v>6</v>
      </c>
      <c r="B13" s="12" t="s">
        <v>7</v>
      </c>
      <c r="C13" s="21"/>
    </row>
    <row r="14" spans="1:3" ht="16.5" thickBot="1">
      <c r="A14" s="6" t="s">
        <v>8</v>
      </c>
      <c r="B14" s="13"/>
      <c r="C14" s="22" t="s">
        <v>9</v>
      </c>
    </row>
    <row r="15" spans="1:3" ht="15.75">
      <c r="A15" s="3" t="s">
        <v>10</v>
      </c>
      <c r="B15" s="14" t="s">
        <v>11</v>
      </c>
      <c r="C15" s="23">
        <v>199825</v>
      </c>
    </row>
    <row r="16" spans="1:3" ht="15.75">
      <c r="A16" s="7" t="s">
        <v>12</v>
      </c>
      <c r="B16" s="15" t="s">
        <v>13</v>
      </c>
      <c r="C16" s="24">
        <f>SUM(C17)</f>
        <v>64697</v>
      </c>
    </row>
    <row r="17" spans="1:3" ht="15.75">
      <c r="A17" s="8" t="s">
        <v>14</v>
      </c>
      <c r="B17" s="16" t="s">
        <v>15</v>
      </c>
      <c r="C17" s="25">
        <v>64697</v>
      </c>
    </row>
    <row r="18" spans="1:3" ht="15.75">
      <c r="A18" s="7" t="s">
        <v>16</v>
      </c>
      <c r="B18" s="15" t="s">
        <v>17</v>
      </c>
      <c r="C18" s="24">
        <f>SUM(C19)</f>
        <v>5</v>
      </c>
    </row>
    <row r="19" spans="1:3" ht="15.75">
      <c r="A19" s="8" t="s">
        <v>18</v>
      </c>
      <c r="B19" s="16" t="s">
        <v>19</v>
      </c>
      <c r="C19" s="25">
        <v>5</v>
      </c>
    </row>
    <row r="20" spans="1:3" ht="15.75">
      <c r="A20" s="7" t="s">
        <v>20</v>
      </c>
      <c r="B20" s="15" t="s">
        <v>21</v>
      </c>
      <c r="C20" s="24">
        <f>SUM(C21:C22)</f>
        <v>42133</v>
      </c>
    </row>
    <row r="21" spans="1:3" ht="15.75">
      <c r="A21" s="8" t="s">
        <v>22</v>
      </c>
      <c r="B21" s="16" t="s">
        <v>23</v>
      </c>
      <c r="C21" s="25">
        <v>1537</v>
      </c>
    </row>
    <row r="22" spans="1:3" ht="15.75">
      <c r="A22" s="8" t="s">
        <v>24</v>
      </c>
      <c r="B22" s="16" t="s">
        <v>25</v>
      </c>
      <c r="C22" s="25">
        <v>40596</v>
      </c>
    </row>
    <row r="23" spans="1:3" ht="45" customHeight="1">
      <c r="A23" s="9" t="s">
        <v>26</v>
      </c>
      <c r="B23" s="17" t="s">
        <v>66</v>
      </c>
      <c r="C23" s="26">
        <v>73700</v>
      </c>
    </row>
    <row r="24" spans="1:3" ht="47.25">
      <c r="A24" s="8" t="s">
        <v>27</v>
      </c>
      <c r="B24" s="18" t="s">
        <v>64</v>
      </c>
      <c r="C24" s="25">
        <v>72000</v>
      </c>
    </row>
    <row r="25" spans="1:4" ht="110.25">
      <c r="A25" s="8" t="s">
        <v>28</v>
      </c>
      <c r="B25" s="18" t="s">
        <v>65</v>
      </c>
      <c r="C25" s="25">
        <v>20000</v>
      </c>
      <c r="D25" s="33"/>
    </row>
    <row r="26" spans="1:3" ht="96" customHeight="1">
      <c r="A26" s="8" t="s">
        <v>29</v>
      </c>
      <c r="B26" s="18" t="s">
        <v>67</v>
      </c>
      <c r="C26" s="25">
        <v>52000</v>
      </c>
    </row>
    <row r="27" spans="1:3" ht="30.75" customHeight="1">
      <c r="A27" s="8" t="s">
        <v>30</v>
      </c>
      <c r="B27" s="18" t="s">
        <v>48</v>
      </c>
      <c r="C27" s="25">
        <v>750</v>
      </c>
    </row>
    <row r="28" spans="1:3" ht="63">
      <c r="A28" s="8" t="s">
        <v>31</v>
      </c>
      <c r="B28" s="18" t="s">
        <v>49</v>
      </c>
      <c r="C28" s="25">
        <f>SUM(C29)</f>
        <v>950</v>
      </c>
    </row>
    <row r="29" spans="1:3" ht="63">
      <c r="A29" s="8" t="s">
        <v>68</v>
      </c>
      <c r="B29" s="18" t="s">
        <v>69</v>
      </c>
      <c r="C29" s="25">
        <v>950</v>
      </c>
    </row>
    <row r="30" spans="1:3" ht="36.75" customHeight="1">
      <c r="A30" s="7" t="s">
        <v>32</v>
      </c>
      <c r="B30" s="17" t="s">
        <v>46</v>
      </c>
      <c r="C30" s="24">
        <v>18000</v>
      </c>
    </row>
    <row r="31" spans="1:3" ht="31.5">
      <c r="A31" s="7" t="s">
        <v>33</v>
      </c>
      <c r="B31" s="17" t="s">
        <v>34</v>
      </c>
      <c r="C31" s="24">
        <v>1000</v>
      </c>
    </row>
    <row r="32" spans="1:3" ht="31.5">
      <c r="A32" s="7" t="s">
        <v>84</v>
      </c>
      <c r="B32" s="17" t="s">
        <v>85</v>
      </c>
      <c r="C32" s="24">
        <v>290</v>
      </c>
    </row>
    <row r="33" spans="1:3" ht="31.5">
      <c r="A33" s="8" t="s">
        <v>86</v>
      </c>
      <c r="B33" s="18" t="s">
        <v>87</v>
      </c>
      <c r="C33" s="25">
        <v>290</v>
      </c>
    </row>
    <row r="34" spans="1:3" ht="15.75">
      <c r="A34" s="7" t="s">
        <v>55</v>
      </c>
      <c r="B34" s="17" t="s">
        <v>54</v>
      </c>
      <c r="C34" s="24">
        <f>SUM(C35+C47)</f>
        <v>263223.4</v>
      </c>
    </row>
    <row r="35" spans="1:3" ht="34.5" customHeight="1">
      <c r="A35" s="7" t="s">
        <v>56</v>
      </c>
      <c r="B35" s="17" t="s">
        <v>57</v>
      </c>
      <c r="C35" s="24">
        <f>SUM(C36+C40+C45+C46)</f>
        <v>133491.4</v>
      </c>
    </row>
    <row r="36" spans="1:3" ht="34.5" customHeight="1">
      <c r="A36" s="7" t="s">
        <v>70</v>
      </c>
      <c r="B36" s="17" t="s">
        <v>71</v>
      </c>
      <c r="C36" s="24">
        <f>C38+C39</f>
        <v>31472</v>
      </c>
    </row>
    <row r="37" spans="1:3" ht="34.5" customHeight="1">
      <c r="A37" s="8" t="s">
        <v>72</v>
      </c>
      <c r="B37" s="17" t="s">
        <v>58</v>
      </c>
      <c r="C37" s="24">
        <f>C38+C39</f>
        <v>31472</v>
      </c>
    </row>
    <row r="38" spans="1:3" s="32" customFormat="1" ht="31.5">
      <c r="A38" s="8" t="s">
        <v>73</v>
      </c>
      <c r="B38" s="18" t="s">
        <v>59</v>
      </c>
      <c r="C38" s="25">
        <v>29354.5</v>
      </c>
    </row>
    <row r="39" spans="1:3" s="32" customFormat="1" ht="31.5">
      <c r="A39" s="8" t="s">
        <v>73</v>
      </c>
      <c r="B39" s="18" t="s">
        <v>60</v>
      </c>
      <c r="C39" s="25">
        <v>2117.5</v>
      </c>
    </row>
    <row r="40" spans="1:3" ht="31.5">
      <c r="A40" s="7" t="s">
        <v>35</v>
      </c>
      <c r="B40" s="17" t="s">
        <v>61</v>
      </c>
      <c r="C40" s="24">
        <f>C41+C42+C43+C44</f>
        <v>21204.4</v>
      </c>
    </row>
    <row r="41" spans="1:3" s="32" customFormat="1" ht="63">
      <c r="A41" s="8" t="s">
        <v>74</v>
      </c>
      <c r="B41" s="18" t="s">
        <v>78</v>
      </c>
      <c r="C41" s="25">
        <v>19762</v>
      </c>
    </row>
    <row r="42" spans="1:4" s="32" customFormat="1" ht="47.25">
      <c r="A42" s="8" t="s">
        <v>75</v>
      </c>
      <c r="B42" s="18" t="s">
        <v>76</v>
      </c>
      <c r="C42" s="25">
        <v>1175.4</v>
      </c>
      <c r="D42" s="34"/>
    </row>
    <row r="43" spans="1:4" s="32" customFormat="1" ht="47.25">
      <c r="A43" s="8" t="s">
        <v>82</v>
      </c>
      <c r="B43" s="18" t="s">
        <v>83</v>
      </c>
      <c r="C43" s="25">
        <v>190</v>
      </c>
      <c r="D43" s="34"/>
    </row>
    <row r="44" spans="1:3" s="32" customFormat="1" ht="15.75">
      <c r="A44" s="8" t="s">
        <v>79</v>
      </c>
      <c r="B44" s="16" t="s">
        <v>77</v>
      </c>
      <c r="C44" s="25">
        <v>77</v>
      </c>
    </row>
    <row r="45" spans="1:3" s="32" customFormat="1" ht="31.5">
      <c r="A45" s="7" t="s">
        <v>88</v>
      </c>
      <c r="B45" s="17" t="s">
        <v>90</v>
      </c>
      <c r="C45" s="24">
        <v>26315</v>
      </c>
    </row>
    <row r="46" spans="1:3" s="32" customFormat="1" ht="47.25">
      <c r="A46" s="7" t="s">
        <v>89</v>
      </c>
      <c r="B46" s="17" t="s">
        <v>91</v>
      </c>
      <c r="C46" s="24">
        <v>54500</v>
      </c>
    </row>
    <row r="47" spans="1:3" ht="15.75">
      <c r="A47" s="7" t="s">
        <v>63</v>
      </c>
      <c r="B47" s="15" t="s">
        <v>62</v>
      </c>
      <c r="C47" s="24">
        <f>SUM(C48)</f>
        <v>129732</v>
      </c>
    </row>
    <row r="48" spans="1:3" s="32" customFormat="1" ht="34.5" customHeight="1">
      <c r="A48" s="8" t="s">
        <v>36</v>
      </c>
      <c r="B48" s="18" t="s">
        <v>37</v>
      </c>
      <c r="C48" s="25">
        <v>129732</v>
      </c>
    </row>
    <row r="49" spans="1:3" ht="33.75" customHeight="1">
      <c r="A49" s="7" t="s">
        <v>38</v>
      </c>
      <c r="B49" s="17" t="s">
        <v>47</v>
      </c>
      <c r="C49" s="24">
        <f>C50+C52</f>
        <v>7721.5</v>
      </c>
    </row>
    <row r="50" spans="1:3" ht="24" customHeight="1">
      <c r="A50" s="10" t="s">
        <v>51</v>
      </c>
      <c r="B50" s="31" t="s">
        <v>50</v>
      </c>
      <c r="C50" s="27">
        <v>6894.5</v>
      </c>
    </row>
    <row r="51" spans="1:3" ht="15.75">
      <c r="A51" s="10" t="s">
        <v>42</v>
      </c>
      <c r="B51" s="19" t="s">
        <v>43</v>
      </c>
      <c r="C51" s="27">
        <v>6894.5</v>
      </c>
    </row>
    <row r="52" spans="1:3" ht="47.25">
      <c r="A52" s="10" t="s">
        <v>53</v>
      </c>
      <c r="B52" s="31" t="s">
        <v>52</v>
      </c>
      <c r="C52" s="27">
        <f>SUM(C53)</f>
        <v>827</v>
      </c>
    </row>
    <row r="53" spans="1:3" ht="16.5" thickBot="1">
      <c r="A53" s="10" t="s">
        <v>44</v>
      </c>
      <c r="B53" s="19" t="s">
        <v>45</v>
      </c>
      <c r="C53" s="27">
        <v>827</v>
      </c>
    </row>
    <row r="54" spans="1:3" ht="16.5" thickBot="1">
      <c r="A54" s="28"/>
      <c r="B54" s="29" t="s">
        <v>39</v>
      </c>
      <c r="C54" s="30">
        <f>C15+C34+C49</f>
        <v>470769.9</v>
      </c>
    </row>
    <row r="55" spans="1:3" ht="15.75">
      <c r="A55" s="2"/>
      <c r="B55" s="2"/>
      <c r="C55" s="2"/>
    </row>
    <row r="57" spans="2:3" ht="12.75">
      <c r="B57" s="1"/>
      <c r="C57" s="1"/>
    </row>
    <row r="58" spans="2:3" ht="12.75">
      <c r="B58" s="1"/>
      <c r="C58" s="1"/>
    </row>
    <row r="59" spans="2:3" ht="12.75">
      <c r="B59" s="1"/>
      <c r="C59" s="1"/>
    </row>
    <row r="60" spans="2:3" ht="12.75">
      <c r="B60" s="1"/>
      <c r="C60" s="1"/>
    </row>
    <row r="61" spans="2:3" ht="12.75">
      <c r="B61" s="1"/>
      <c r="C61" s="1"/>
    </row>
    <row r="62" spans="2:3" ht="12.75">
      <c r="B62" s="1"/>
      <c r="C62" s="1"/>
    </row>
    <row r="63" spans="2:3" ht="12.75">
      <c r="B63" s="1"/>
      <c r="C63" s="1"/>
    </row>
    <row r="64" spans="2:3" ht="12.75">
      <c r="B64" s="1"/>
      <c r="C64" s="1"/>
    </row>
    <row r="68" spans="1:3" ht="15.75">
      <c r="A68" s="37"/>
      <c r="B68" s="37"/>
      <c r="C68" s="37"/>
    </row>
    <row r="69" spans="1:3" ht="15.75">
      <c r="A69" s="37"/>
      <c r="B69" s="37"/>
      <c r="C69" s="37"/>
    </row>
    <row r="70" spans="1:3" ht="12.75">
      <c r="A70" s="1"/>
      <c r="B70" s="1"/>
      <c r="C70" s="1"/>
    </row>
    <row r="71" spans="1:3" ht="12.75">
      <c r="A71" s="1"/>
      <c r="B71" s="1"/>
      <c r="C71" s="1"/>
    </row>
    <row r="72" spans="1:3" ht="12.75">
      <c r="A72" s="1"/>
      <c r="B72" s="1"/>
      <c r="C72" s="1"/>
    </row>
  </sheetData>
  <mergeCells count="4">
    <mergeCell ref="A9:C9"/>
    <mergeCell ref="A10:C10"/>
    <mergeCell ref="A68:C68"/>
    <mergeCell ref="A69:C6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 МО "Город Гатчина"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Малеева О.В.</dc:creator>
  <cp:keywords/>
  <dc:description/>
  <cp:lastModifiedBy>Молодина З.Н.</cp:lastModifiedBy>
  <cp:lastPrinted>2007-06-05T06:20:37Z</cp:lastPrinted>
  <dcterms:created xsi:type="dcterms:W3CDTF">2006-11-10T08:49:15Z</dcterms:created>
  <dcterms:modified xsi:type="dcterms:W3CDTF">2007-06-05T06:21:54Z</dcterms:modified>
  <cp:category/>
  <cp:version/>
  <cp:contentType/>
  <cp:contentStatus/>
</cp:coreProperties>
</file>